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BKB 4e druk herzien uitwerkingen/"/>
    </mc:Choice>
  </mc:AlternateContent>
  <xr:revisionPtr revIDLastSave="30" documentId="8_{E0CF0864-4D09-4422-BC3F-7332453759D5}" xr6:coauthVersionLast="47" xr6:coauthVersionMax="47" xr10:uidLastSave="{97F6F18E-E617-4FDF-A23C-05886F9F88A8}"/>
  <bookViews>
    <workbookView xWindow="0" yWindow="0" windowWidth="19200" windowHeight="15600" activeTab="1" xr2:uid="{5D587E09-814F-4BAA-A382-6AB82BB63DFF}"/>
  </bookViews>
  <sheets>
    <sheet name="H 4 Inhoudsopgave" sheetId="8" r:id="rId1"/>
    <sheet name="4.1 - 4.13" sheetId="12" r:id="rId2"/>
    <sheet name="4.14 - 4.15" sheetId="13" r:id="rId3"/>
    <sheet name="H 1 aanwijzingen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3" l="1"/>
  <c r="E42" i="13"/>
  <c r="E35" i="13"/>
  <c r="E34" i="13"/>
  <c r="E33" i="13"/>
  <c r="E36" i="13" s="1"/>
  <c r="E286" i="12" l="1"/>
</calcChain>
</file>

<file path=xl/sharedStrings.xml><?xml version="1.0" encoding="utf-8"?>
<sst xmlns="http://schemas.openxmlformats.org/spreadsheetml/2006/main" count="603" uniqueCount="291">
  <si>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</si>
  <si>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</si>
  <si>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</si>
  <si>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</si>
  <si>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</si>
  <si>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</si>
  <si>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</si>
  <si>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</si>
  <si>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</si>
  <si>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</si>
  <si>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</si>
  <si>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</si>
  <si>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</si>
  <si>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</si>
  <si>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</si>
  <si>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</si>
  <si>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</si>
  <si>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</si>
  <si>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</si>
  <si>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</si>
  <si>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</si>
  <si>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</si>
  <si>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</si>
  <si>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</si>
  <si>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</si>
  <si>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</si>
  <si>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</si>
  <si>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</si>
  <si>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</si>
  <si>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</si>
  <si>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</si>
  <si>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</si>
  <si>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</si>
  <si>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</si>
  <si>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</si>
  <si>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</si>
  <si>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</si>
  <si>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</si>
  <si>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</si>
  <si>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</si>
  <si>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</si>
  <si>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</si>
  <si>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</si>
  <si>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</si>
  <si>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</si>
  <si>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</si>
  <si>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</si>
  <si>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</si>
  <si>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</si>
  <si>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</si>
  <si>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</si>
  <si>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</si>
  <si>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</si>
  <si>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</si>
  <si>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</si>
  <si>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</si>
  <si>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</si>
  <si>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</si>
  <si>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</si>
  <si>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</si>
  <si>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</si>
  <si>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</si>
  <si>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</si>
  <si>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</si>
  <si>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</si>
  <si>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</si>
  <si>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</si>
  <si>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</si>
  <si>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</si>
  <si>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</si>
  <si>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</si>
  <si>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</si>
  <si>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</si>
  <si>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</si>
  <si>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</si>
  <si>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</si>
  <si>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</si>
  <si>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</si>
  <si>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</si>
  <si>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</si>
  <si>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</si>
  <si>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</si>
  <si>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</si>
  <si>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</si>
  <si>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</si>
  <si>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</si>
  <si>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</si>
  <si>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</si>
  <si>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</si>
  <si>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</si>
  <si>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</si>
  <si>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</si>
  <si>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</si>
  <si>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</si>
  <si>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</si>
  <si>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</si>
  <si>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</si>
  <si>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</si>
  <si>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</si>
  <si>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</si>
  <si>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</si>
  <si>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</si>
  <si>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</si>
  <si>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</si>
  <si>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</si>
  <si>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</si>
  <si>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</si>
  <si>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</si>
  <si>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</si>
  <si>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</si>
  <si>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Inkoopprijs per stuk</t>
  </si>
  <si>
    <t>Z12585</t>
  </si>
  <si>
    <t>Tuinbank Nice</t>
  </si>
  <si>
    <t>2021-358</t>
  </si>
  <si>
    <t>2022-001</t>
  </si>
  <si>
    <t>2021-359</t>
  </si>
  <si>
    <t>2022-613</t>
  </si>
  <si>
    <t>2022-708</t>
  </si>
  <si>
    <t>Privé opname</t>
  </si>
  <si>
    <t>Datum</t>
  </si>
  <si>
    <t xml:space="preserve">Credit </t>
  </si>
  <si>
    <t>Van balans</t>
  </si>
  <si>
    <t>Beginsaldo</t>
  </si>
  <si>
    <t>Welke (sub)grootboekrekeningen moeten bijgewerkt worden bij de ontvangst van de</t>
  </si>
  <si>
    <t>Grootboek- rekening</t>
  </si>
  <si>
    <t>EUR</t>
  </si>
  <si>
    <t xml:space="preserve"> EUR</t>
  </si>
  <si>
    <t>Factuur- nummer</t>
  </si>
  <si>
    <t>Hoofdstuk 4 Grootboekrekeningen bijwerken</t>
  </si>
  <si>
    <t>H 4 Uitwerking</t>
  </si>
  <si>
    <t>4.1 - 4.13</t>
  </si>
  <si>
    <t>Opgave 4.1</t>
  </si>
  <si>
    <t>factuur van Essent?</t>
  </si>
  <si>
    <t>Subadmini- stratie</t>
  </si>
  <si>
    <t>Essent jan 2022</t>
  </si>
  <si>
    <t>Z12585 jan 2022</t>
  </si>
  <si>
    <t>Opgave 4.2</t>
  </si>
  <si>
    <t>Welke (sub)grootboekrekeningen moeten bijgewerkt worden bij de ontvangst van deze</t>
  </si>
  <si>
    <t>verkoopfactuur?</t>
  </si>
  <si>
    <t xml:space="preserve">2022-001Tuinc. Bloem </t>
  </si>
  <si>
    <t>*2.000</t>
  </si>
  <si>
    <t>2022-001Tuinc. Bloem  10</t>
  </si>
  <si>
    <t>*10 x € 200</t>
  </si>
  <si>
    <t>Opgave 4.3</t>
  </si>
  <si>
    <t>Welke (sub)grootboekrekeningen moeten bijgewerkt worden naar aanleiding</t>
  </si>
  <si>
    <t>van de contante verkopen?</t>
  </si>
  <si>
    <t>Cont.verk. Week 1 en 2</t>
  </si>
  <si>
    <t>Cont.verk. Week 1 en 2 14</t>
  </si>
  <si>
    <t>Cont.verk. Week 1 en 2 12</t>
  </si>
  <si>
    <t>Cont.verk. Week 1 en 2 10</t>
  </si>
  <si>
    <t>Opgave 4.4</t>
  </si>
  <si>
    <t>van het ontvangen bankafschrift?</t>
  </si>
  <si>
    <t>2021-358 Tuinc Bloem</t>
  </si>
  <si>
    <t>25156 Goed</t>
  </si>
  <si>
    <t>23485 Jack vof</t>
  </si>
  <si>
    <t>Z12585 Essent</t>
  </si>
  <si>
    <t>Kasstorting</t>
  </si>
  <si>
    <t>Opgave 4.5</t>
  </si>
  <si>
    <t>van de ontvangen factuur?</t>
  </si>
  <si>
    <t>25198 Goed 12</t>
  </si>
  <si>
    <t>Opgave 4.6</t>
  </si>
  <si>
    <t>van dit bericht?</t>
  </si>
  <si>
    <t>Opgave 4.7</t>
  </si>
  <si>
    <t>Cont verk. Week 3 en 4</t>
  </si>
  <si>
    <t>Cont verk. Week 3 en 4 13</t>
  </si>
  <si>
    <t>Cont verk. Week 3 en 4 8</t>
  </si>
  <si>
    <t>Cont verk. Week 3 en 4 9</t>
  </si>
  <si>
    <t>Opgave 4.8</t>
  </si>
  <si>
    <t xml:space="preserve">2021-359 Tuinc Tuin en Dier </t>
  </si>
  <si>
    <t>36985 Boom bv</t>
  </si>
  <si>
    <t>Lorenzo Doek</t>
  </si>
  <si>
    <t>Rico Graving</t>
  </si>
  <si>
    <t>Tess Bongers</t>
  </si>
  <si>
    <t>Interestkosten jan 2022</t>
  </si>
  <si>
    <t>0680</t>
  </si>
  <si>
    <t>Opname</t>
  </si>
  <si>
    <t>Opgave 4.9</t>
  </si>
  <si>
    <t>Werk alle (sub)grootboekrekeningen bij van onderneming Sijs voor de maand januari.</t>
  </si>
  <si>
    <t>Start met het openen van de (sub)grootboekrekeningen.</t>
  </si>
  <si>
    <t xml:space="preserve">Werk daarna de (sub)grootboekrekeningen bij aan de hand van de uitwerkingen van </t>
  </si>
  <si>
    <t>opgaven 4.1 tot en met 4.8.</t>
  </si>
  <si>
    <t xml:space="preserve"> 0200 Gebouw                                                                                     </t>
  </si>
  <si>
    <t>0300 Inventaris</t>
  </si>
  <si>
    <t>0600 Eigen vermogen</t>
  </si>
  <si>
    <t>0680 Privé</t>
  </si>
  <si>
    <t>0700 Hypothecaire lening</t>
  </si>
  <si>
    <t>1000 Kas</t>
  </si>
  <si>
    <t>Contante verkopen week 1 en 2</t>
  </si>
  <si>
    <t>Contante verkopen week 3 en 4</t>
  </si>
  <si>
    <t>1060 ING-bank</t>
  </si>
  <si>
    <t>2021-358 Tuincentrum Bloem</t>
  </si>
  <si>
    <t>23485 Jacket vof</t>
  </si>
  <si>
    <t>2021-359 Tuincentrum Tuin en dier</t>
  </si>
  <si>
    <t>Lorenzo Doek jan 2022</t>
  </si>
  <si>
    <t>Rico Graving jan 2022</t>
  </si>
  <si>
    <t>Tess Bongers jan 2022</t>
  </si>
  <si>
    <t>Interestkosten jan 22</t>
  </si>
  <si>
    <t>1100 Debiteuren</t>
  </si>
  <si>
    <t>2022-001 Tuincentrum Bloem</t>
  </si>
  <si>
    <t>2021-358 Tuincenrum Bloem</t>
  </si>
  <si>
    <t>2021-359 Tuincentrum Tuin de dier</t>
  </si>
  <si>
    <t>1400 Crediteuren</t>
  </si>
  <si>
    <t xml:space="preserve">Z12585 Essent zakelijk </t>
  </si>
  <si>
    <t>25198 Goed</t>
  </si>
  <si>
    <t>1500 Te betalen nettolonen</t>
  </si>
  <si>
    <t>3000 Voorraad goederen</t>
  </si>
  <si>
    <t>4000 Loonkosten</t>
  </si>
  <si>
    <t>4250 Energiekosten</t>
  </si>
  <si>
    <t>Essent zakelijk</t>
  </si>
  <si>
    <t>7000 Inkoopwaarde van de omzet</t>
  </si>
  <si>
    <t>8400 Omzet hoog</t>
  </si>
  <si>
    <t>9100 Interestkosten</t>
  </si>
  <si>
    <t>jan 2022 Hypothecaire lening</t>
  </si>
  <si>
    <t xml:space="preserve"> 11020 Tuincentrum Bloem                                                                  </t>
  </si>
  <si>
    <t xml:space="preserve"> 11035 Tuincentrum Tuin en dier                                                         </t>
  </si>
  <si>
    <t xml:space="preserve"> 14012 Goed                                                                                             </t>
  </si>
  <si>
    <t xml:space="preserve"> 14024 Boom bv                                                                                     </t>
  </si>
  <si>
    <t xml:space="preserve"> 14036 Jacket vof                                                                                    </t>
  </si>
  <si>
    <t xml:space="preserve"> 14040 Essent zakelijk                                                                            </t>
  </si>
  <si>
    <t xml:space="preserve"> 30001 Tuinbank Nice                                                                               </t>
  </si>
  <si>
    <t>2022-001 Tuinc Bloem</t>
  </si>
  <si>
    <t>Cont verk. Week 1 en 2</t>
  </si>
  <si>
    <t xml:space="preserve"> 30002 Tuinbank Boom                                                                            </t>
  </si>
  <si>
    <t xml:space="preserve"> 30004 Tuinbank Luxe                                                                              </t>
  </si>
  <si>
    <t>Opgave 4.10</t>
  </si>
  <si>
    <r>
      <t xml:space="preserve">Welke (sub)grootboekrekeningen moeten bijgewerkt naar aanleiding van </t>
    </r>
    <r>
      <rPr>
        <sz val="11"/>
        <color theme="1"/>
        <rFont val="Arial"/>
        <family val="2"/>
      </rPr>
      <t>de ontvangen</t>
    </r>
  </si>
  <si>
    <t xml:space="preserve"> factuur van Essent? </t>
  </si>
  <si>
    <t>Opgave 4.11</t>
  </si>
  <si>
    <r>
      <t xml:space="preserve">Welke (sub)grootboekrekeningen moeten bijgewerkt naar aanleiding van </t>
    </r>
    <r>
      <rPr>
        <sz val="11"/>
        <color theme="1"/>
        <rFont val="Arial"/>
        <family val="2"/>
      </rPr>
      <t xml:space="preserve">de ontvangen </t>
    </r>
  </si>
  <si>
    <t xml:space="preserve">factuur van Webber? </t>
  </si>
  <si>
    <t>612 Webber 100</t>
  </si>
  <si>
    <t>612 Webber 200</t>
  </si>
  <si>
    <t>612 Webber 300</t>
  </si>
  <si>
    <t>Opgave 4.12</t>
  </si>
  <si>
    <r>
      <t xml:space="preserve">Welke (sub)grootboekrekeningen moeten bijgewerkt naar aanleiding van </t>
    </r>
    <r>
      <rPr>
        <sz val="11"/>
        <color theme="1"/>
        <rFont val="Arial"/>
        <family val="2"/>
      </rPr>
      <t xml:space="preserve">de verzonden </t>
    </r>
  </si>
  <si>
    <t xml:space="preserve">factuur aan Dylan? </t>
  </si>
  <si>
    <t>2022-708 Dylan</t>
  </si>
  <si>
    <t>2022-708 Dylan 80</t>
  </si>
  <si>
    <t>2022-708 Dylan 60</t>
  </si>
  <si>
    <t>2022-708 Dylan 90</t>
  </si>
  <si>
    <t>Opgave 4.13</t>
  </si>
  <si>
    <r>
      <t xml:space="preserve">Welke (sub)grootboekrekeningen moeten bijgewerkt naar aanleiding van </t>
    </r>
    <r>
      <rPr>
        <sz val="11"/>
        <color theme="1"/>
        <rFont val="Arial"/>
        <family val="2"/>
      </rPr>
      <t>het bankafschrift?</t>
    </r>
  </si>
  <si>
    <t>2022-613 Dylan</t>
  </si>
  <si>
    <t>125895 July bv</t>
  </si>
  <si>
    <t>opname</t>
  </si>
  <si>
    <t>1060</t>
  </si>
  <si>
    <t>privé opname</t>
  </si>
  <si>
    <t>De volgorde van de boeking maakt niet uit</t>
  </si>
  <si>
    <t>4.14 - 4.15</t>
  </si>
  <si>
    <t>Opgave 4.14</t>
  </si>
  <si>
    <t>Stel de voorraadkaart samen voor Koka.</t>
  </si>
  <si>
    <t>30001 Koka</t>
  </si>
  <si>
    <t>Boekstuk-nummer</t>
  </si>
  <si>
    <t>Bij</t>
  </si>
  <si>
    <t>Af</t>
  </si>
  <si>
    <t>Saldo</t>
  </si>
  <si>
    <t>I-127</t>
  </si>
  <si>
    <t>Ontvangen</t>
  </si>
  <si>
    <t>V-115</t>
  </si>
  <si>
    <t>Geleverd</t>
  </si>
  <si>
    <t>V-117</t>
  </si>
  <si>
    <t>I-132</t>
  </si>
  <si>
    <t>Stel de voorraadkaart samen voor Luma.</t>
  </si>
  <si>
    <t>30002 Luma</t>
  </si>
  <si>
    <t>V-113</t>
  </si>
  <si>
    <t>I-129</t>
  </si>
  <si>
    <t>I-131</t>
  </si>
  <si>
    <t>V-116</t>
  </si>
  <si>
    <t>Stel de voorraadkaart samen voor Moria.</t>
  </si>
  <si>
    <t>30003 Moria</t>
  </si>
  <si>
    <t>I-128</t>
  </si>
  <si>
    <t>V-114</t>
  </si>
  <si>
    <t>I-130</t>
  </si>
  <si>
    <t>V-118</t>
  </si>
  <si>
    <t>Stel de voorraadstaat samen per 31 oktober.</t>
  </si>
  <si>
    <t>Soort</t>
  </si>
  <si>
    <t>Waarde</t>
  </si>
  <si>
    <t>Koka</t>
  </si>
  <si>
    <t>Luma</t>
  </si>
  <si>
    <t>Moria</t>
  </si>
  <si>
    <t>Opgave 4.15</t>
  </si>
  <si>
    <t>Hoeveel bedraagt de inkoopprijs van artikel C?</t>
  </si>
  <si>
    <t>Artikel A</t>
  </si>
  <si>
    <t>Artikel B</t>
  </si>
  <si>
    <t>Artikel C</t>
  </si>
  <si>
    <t>€ ?</t>
  </si>
  <si>
    <t>?</t>
  </si>
  <si>
    <t>De totale waarde van de voorraad van artikel C is: € 5.600 - € 1.500 - € 2.000 = € 2.100.</t>
  </si>
  <si>
    <t>De inkoopprijs van artikel C bedraagt: € 2.100 / 60 = € 35.</t>
  </si>
  <si>
    <t>Uitwerking 4.1 - 4.13</t>
  </si>
  <si>
    <t>Uitwerking 4.14 - 4.15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</si>
</sst>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43" formatCode="_ * #,##0.00_ ;_ * \-#,##0.00_ ;_ * &quot;-&quot;??_ ;_ @_ "/>
    <numFmt numFmtId="164" formatCode="0000"/>
    <numFmt numFmtId="165" formatCode="_ * #,##0_ ;_ * \-#,##0_ ;_ * &quot;-&quot;??_ ;_ @_ "/>
    <numFmt numFmtId="166" formatCode="d/m;@"/>
    <numFmt numFmtId="167" formatCode="&quot;€&quot;\ #,##0"/>
  </numFmts>
  <fonts count="1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.5"/>
      <color rgb="FF000000"/>
      <name val="TheSerifSemiLight-Plain"/>
    </font>
    <font>
      <sz val="10.5"/>
      <color theme="1"/>
      <name val="TheSerifSemiLight-Expert"/>
    </font>
    <font>
      <sz val="10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1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 wrapText="1"/>
    </xf>
    <xf numFmtId="165" fontId="13" fillId="0" borderId="1" xfId="2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 wrapText="1"/>
    </xf>
    <xf numFmtId="14" fontId="7" fillId="0" borderId="1" xfId="0" applyNumberFormat="1" applyFont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5" fontId="14" fillId="0" borderId="1" xfId="2" applyNumberFormat="1" applyFont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165" fontId="14" fillId="0" borderId="0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0" fillId="2" borderId="5" xfId="0" applyFont="1" applyFill="1" applyBorder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" fontId="7" fillId="0" borderId="2" xfId="0" applyNumberFormat="1" applyFont="1" applyBorder="1" applyAlignment="1">
      <alignment horizontal="left" vertic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1"/>
  <sheetViews>
    <sheetView showGridLines="0" zoomScale="190" zoomScaleNormal="190" workbookViewId="0">
      <selection activeCell="B11" sqref="B11"/>
    </sheetView>
  </sheetViews>
  <sheetFormatPr defaultColWidth="8.85546875" defaultRowHeight="15"/>
  <cols>
    <col min="1" max="1" width="8.85546875" style="1"/>
    <col min="2" max="2" width="26.5703125" style="1" customWidth="1"/>
    <col min="3" max="16384" width="8.85546875" style="1"/>
  </cols>
  <sheetData>
    <row r="1" spans="1:7" ht="15.75">
      <c r="A1" s="2" t="s">
        <v>108</v>
      </c>
    </row>
    <row r="2" spans="1:7" ht="15.75">
      <c r="A2" s="2"/>
    </row>
    <row r="3" spans="1:7" ht="15.75">
      <c r="A3" s="2" t="s">
        <v>128</v>
      </c>
    </row>
    <row r="5" spans="1:7">
      <c r="A5" s="1" t="s">
        <v>64</v>
      </c>
      <c r="B5" s="9">
        <v>44927</v>
      </c>
    </row>
    <row r="6" spans="1:7">
      <c r="B6" s="9"/>
    </row>
    <row r="7" spans="1:7">
      <c r="A7" s="6" t="s">
        <v>60</v>
      </c>
      <c r="B7" s="6" t="s">
        <v>106</v>
      </c>
      <c r="C7" s="6"/>
      <c r="D7" s="6"/>
      <c r="E7" s="6"/>
      <c r="F7" s="6"/>
      <c r="G7" s="6"/>
    </row>
    <row r="8" spans="1:7">
      <c r="A8" s="6"/>
      <c r="B8" s="6" t="s">
        <v>247</v>
      </c>
      <c r="C8" s="6"/>
      <c r="D8" s="6"/>
      <c r="E8" s="6"/>
      <c r="F8" s="6"/>
      <c r="G8" s="6"/>
    </row>
    <row r="10" spans="1:7" ht="15.75">
      <c r="A10" s="1" t="s">
        <v>65</v>
      </c>
      <c r="B10" s="10" t="s">
        <v>289</v>
      </c>
    </row>
    <row r="11" spans="1:7" ht="15.75">
      <c r="B11" s="10" t="s">
        <v>290</v>
      </c>
    </row>
  </sheetData>
  <hyperlinks>
    <hyperlink ref="B10" location="'4.1 - 4.13'!A1" display="Uitwerking 4.1 - 4.13" xr:uid="{3C7614B8-8C84-4D90-8FB8-490C33B32766}"/>
    <hyperlink ref="B11" location="'4.14 - 4.15'!A1" display="Uitwerking 4.14 - 4.15" xr:uid="{8E56DF10-78F0-41DA-B77F-62E3269A055B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581F-B20A-4447-B2FF-F8E4F5ACC7DD}">
  <dimension ref="A1:H321"/>
  <sheetViews>
    <sheetView showGridLines="0" tabSelected="1" topLeftCell="A309" workbookViewId="0">
      <selection activeCell="D318" sqref="D318"/>
    </sheetView>
  </sheetViews>
  <sheetFormatPr defaultColWidth="8.85546875" defaultRowHeight="14.25"/>
  <cols>
    <col min="1" max="1" width="3.7109375" style="11" customWidth="1"/>
    <col min="2" max="2" width="10.140625" style="13" customWidth="1"/>
    <col min="3" max="3" width="12.140625" style="13" customWidth="1"/>
    <col min="4" max="5" width="11.7109375" style="13" customWidth="1"/>
    <col min="6" max="6" width="13.5703125" style="13" customWidth="1"/>
    <col min="7" max="7" width="11.28515625" style="13" customWidth="1"/>
    <col min="8" max="8" width="11.85546875" style="13" customWidth="1"/>
    <col min="9" max="16384" width="8.85546875" style="13"/>
  </cols>
  <sheetData>
    <row r="1" spans="2:8" ht="15">
      <c r="B1" s="12" t="s">
        <v>129</v>
      </c>
      <c r="D1" s="12" t="s">
        <v>130</v>
      </c>
    </row>
    <row r="3" spans="2:8" ht="15">
      <c r="B3" s="14" t="s">
        <v>131</v>
      </c>
    </row>
    <row r="4" spans="2:8">
      <c r="B4" s="13" t="s">
        <v>123</v>
      </c>
    </row>
    <row r="5" spans="2:8">
      <c r="B5" s="13" t="s">
        <v>132</v>
      </c>
    </row>
    <row r="6" spans="2:8" ht="30">
      <c r="B6" s="15" t="s">
        <v>119</v>
      </c>
      <c r="C6" s="32" t="s">
        <v>124</v>
      </c>
      <c r="D6" s="32" t="s">
        <v>133</v>
      </c>
      <c r="E6" s="89" t="s">
        <v>0</v>
      </c>
      <c r="F6" s="89"/>
      <c r="G6" s="15" t="s">
        <v>1</v>
      </c>
      <c r="H6" s="15" t="s">
        <v>120</v>
      </c>
    </row>
    <row r="7" spans="2:8" ht="18" customHeight="1">
      <c r="B7" s="26">
        <v>44563</v>
      </c>
      <c r="C7" s="25">
        <v>4250</v>
      </c>
      <c r="D7" s="24"/>
      <c r="E7" s="90" t="s">
        <v>134</v>
      </c>
      <c r="F7" s="90"/>
      <c r="G7" s="39">
        <v>1000</v>
      </c>
      <c r="H7" s="40"/>
    </row>
    <row r="8" spans="2:8" ht="18" customHeight="1">
      <c r="B8" s="26">
        <v>44563</v>
      </c>
      <c r="C8" s="25">
        <v>1400</v>
      </c>
      <c r="D8" s="25">
        <v>14040</v>
      </c>
      <c r="E8" s="90" t="s">
        <v>135</v>
      </c>
      <c r="F8" s="90"/>
      <c r="G8" s="40"/>
      <c r="H8" s="39">
        <v>1000</v>
      </c>
    </row>
    <row r="11" spans="2:8" ht="15">
      <c r="B11" s="14" t="s">
        <v>136</v>
      </c>
    </row>
    <row r="12" spans="2:8">
      <c r="B12" s="13" t="s">
        <v>137</v>
      </c>
    </row>
    <row r="13" spans="2:8">
      <c r="B13" s="13" t="s">
        <v>138</v>
      </c>
    </row>
    <row r="14" spans="2:8" ht="30">
      <c r="B14" s="27" t="s">
        <v>119</v>
      </c>
      <c r="C14" s="41" t="s">
        <v>124</v>
      </c>
      <c r="D14" s="41" t="s">
        <v>133</v>
      </c>
      <c r="E14" s="91" t="s">
        <v>0</v>
      </c>
      <c r="F14" s="91"/>
      <c r="G14" s="27" t="s">
        <v>1</v>
      </c>
      <c r="H14" s="27" t="s">
        <v>120</v>
      </c>
    </row>
    <row r="15" spans="2:8" ht="18" customHeight="1">
      <c r="B15" s="26">
        <v>44567</v>
      </c>
      <c r="C15" s="25">
        <v>1100</v>
      </c>
      <c r="D15" s="25">
        <v>11020</v>
      </c>
      <c r="E15" s="90" t="s">
        <v>114</v>
      </c>
      <c r="F15" s="90"/>
      <c r="G15" s="39">
        <v>4000</v>
      </c>
      <c r="H15" s="40"/>
    </row>
    <row r="16" spans="2:8" ht="18" customHeight="1">
      <c r="B16" s="26">
        <v>44567</v>
      </c>
      <c r="C16" s="25">
        <v>8400</v>
      </c>
      <c r="D16" s="25"/>
      <c r="E16" s="90" t="s">
        <v>139</v>
      </c>
      <c r="F16" s="90"/>
      <c r="G16" s="40"/>
      <c r="H16" s="39">
        <v>4000</v>
      </c>
    </row>
    <row r="17" spans="2:8" ht="18" customHeight="1">
      <c r="B17" s="26">
        <v>44567</v>
      </c>
      <c r="C17" s="25">
        <v>7000</v>
      </c>
      <c r="D17" s="25"/>
      <c r="E17" s="90" t="s">
        <v>139</v>
      </c>
      <c r="F17" s="90"/>
      <c r="G17" s="40" t="s">
        <v>140</v>
      </c>
      <c r="H17" s="40"/>
    </row>
    <row r="18" spans="2:8" ht="18" customHeight="1">
      <c r="B18" s="26">
        <v>44567</v>
      </c>
      <c r="C18" s="25">
        <v>3000</v>
      </c>
      <c r="D18" s="25">
        <v>30001</v>
      </c>
      <c r="E18" s="90" t="s">
        <v>141</v>
      </c>
      <c r="F18" s="90"/>
      <c r="G18" s="40"/>
      <c r="H18" s="39">
        <v>2000</v>
      </c>
    </row>
    <row r="19" spans="2:8" ht="18" customHeight="1">
      <c r="B19" s="16" t="s">
        <v>142</v>
      </c>
      <c r="E19" s="92"/>
      <c r="F19" s="92"/>
    </row>
    <row r="20" spans="2:8" ht="18" customHeight="1">
      <c r="E20" s="92"/>
      <c r="F20" s="92"/>
    </row>
    <row r="22" spans="2:8" ht="15">
      <c r="B22" s="14" t="s">
        <v>143</v>
      </c>
    </row>
    <row r="23" spans="2:8">
      <c r="B23" s="13" t="s">
        <v>144</v>
      </c>
    </row>
    <row r="24" spans="2:8">
      <c r="B24" s="13" t="s">
        <v>145</v>
      </c>
    </row>
    <row r="25" spans="2:8" ht="30">
      <c r="B25" s="27" t="s">
        <v>119</v>
      </c>
      <c r="C25" s="41" t="s">
        <v>124</v>
      </c>
      <c r="D25" s="41" t="s">
        <v>133</v>
      </c>
      <c r="E25" s="91" t="s">
        <v>0</v>
      </c>
      <c r="F25" s="91"/>
      <c r="G25" s="27" t="s">
        <v>1</v>
      </c>
      <c r="H25" s="27" t="s">
        <v>120</v>
      </c>
    </row>
    <row r="26" spans="2:8" ht="18" customHeight="1">
      <c r="B26" s="26">
        <v>44575</v>
      </c>
      <c r="C26" s="25">
        <v>1000</v>
      </c>
      <c r="D26" s="25"/>
      <c r="E26" s="90" t="s">
        <v>146</v>
      </c>
      <c r="F26" s="90"/>
      <c r="G26" s="39">
        <v>18600</v>
      </c>
      <c r="H26" s="40"/>
    </row>
    <row r="27" spans="2:8" ht="18" customHeight="1">
      <c r="B27" s="26">
        <v>44575</v>
      </c>
      <c r="C27" s="25">
        <v>8400</v>
      </c>
      <c r="D27" s="25"/>
      <c r="E27" s="90" t="s">
        <v>146</v>
      </c>
      <c r="F27" s="90"/>
      <c r="G27" s="40"/>
      <c r="H27" s="39">
        <v>18600</v>
      </c>
    </row>
    <row r="28" spans="2:8" ht="18" customHeight="1">
      <c r="B28" s="26">
        <v>44575</v>
      </c>
      <c r="C28" s="25">
        <v>7000</v>
      </c>
      <c r="D28" s="25"/>
      <c r="E28" s="90" t="s">
        <v>146</v>
      </c>
      <c r="F28" s="90"/>
      <c r="G28" s="39">
        <v>9300</v>
      </c>
      <c r="H28" s="40"/>
    </row>
    <row r="29" spans="2:8" ht="18" customHeight="1">
      <c r="B29" s="26">
        <v>44575</v>
      </c>
      <c r="C29" s="25">
        <v>3000</v>
      </c>
      <c r="D29" s="25">
        <v>30001</v>
      </c>
      <c r="E29" s="90" t="s">
        <v>147</v>
      </c>
      <c r="F29" s="90"/>
      <c r="G29" s="40"/>
      <c r="H29" s="39">
        <v>2800</v>
      </c>
    </row>
    <row r="30" spans="2:8" ht="18" customHeight="1">
      <c r="B30" s="26">
        <v>44575</v>
      </c>
      <c r="C30" s="25">
        <v>3000</v>
      </c>
      <c r="D30" s="25">
        <v>30002</v>
      </c>
      <c r="E30" s="90" t="s">
        <v>148</v>
      </c>
      <c r="F30" s="90"/>
      <c r="G30" s="40"/>
      <c r="H30" s="39">
        <v>3000</v>
      </c>
    </row>
    <row r="31" spans="2:8" ht="18" customHeight="1">
      <c r="B31" s="26">
        <v>44575</v>
      </c>
      <c r="C31" s="25">
        <v>3000</v>
      </c>
      <c r="D31" s="25">
        <v>30004</v>
      </c>
      <c r="E31" s="90" t="s">
        <v>149</v>
      </c>
      <c r="F31" s="90"/>
      <c r="G31" s="40"/>
      <c r="H31" s="39">
        <v>3500</v>
      </c>
    </row>
    <row r="34" spans="2:8" ht="15">
      <c r="B34" s="14" t="s">
        <v>150</v>
      </c>
    </row>
    <row r="35" spans="2:8">
      <c r="B35" s="13" t="s">
        <v>144</v>
      </c>
    </row>
    <row r="36" spans="2:8">
      <c r="B36" s="13" t="s">
        <v>151</v>
      </c>
    </row>
    <row r="37" spans="2:8" ht="30">
      <c r="B37" s="27" t="s">
        <v>119</v>
      </c>
      <c r="C37" s="41" t="s">
        <v>124</v>
      </c>
      <c r="D37" s="41" t="s">
        <v>133</v>
      </c>
      <c r="E37" s="91" t="s">
        <v>0</v>
      </c>
      <c r="F37" s="91"/>
      <c r="G37" s="27" t="s">
        <v>1</v>
      </c>
      <c r="H37" s="27" t="s">
        <v>120</v>
      </c>
    </row>
    <row r="38" spans="2:8" ht="18" customHeight="1">
      <c r="B38" s="26">
        <v>44576</v>
      </c>
      <c r="C38" s="25">
        <v>1100</v>
      </c>
      <c r="D38" s="25">
        <v>11020</v>
      </c>
      <c r="E38" s="90" t="s">
        <v>113</v>
      </c>
      <c r="F38" s="90"/>
      <c r="G38" s="40"/>
      <c r="H38" s="39">
        <v>18000</v>
      </c>
    </row>
    <row r="39" spans="2:8" ht="18" customHeight="1">
      <c r="B39" s="26">
        <v>44576</v>
      </c>
      <c r="C39" s="25">
        <v>1060</v>
      </c>
      <c r="D39" s="25"/>
      <c r="E39" s="19" t="s">
        <v>152</v>
      </c>
      <c r="F39" s="19"/>
      <c r="G39" s="39">
        <v>18000</v>
      </c>
      <c r="H39" s="40"/>
    </row>
    <row r="40" spans="2:8" ht="18" customHeight="1">
      <c r="B40" s="26">
        <v>44576</v>
      </c>
      <c r="C40" s="25">
        <v>1400</v>
      </c>
      <c r="D40" s="25">
        <v>14012</v>
      </c>
      <c r="E40" s="90">
        <v>25156</v>
      </c>
      <c r="F40" s="90"/>
      <c r="G40" s="39">
        <v>8000</v>
      </c>
      <c r="H40" s="40"/>
    </row>
    <row r="41" spans="2:8" ht="18" customHeight="1">
      <c r="B41" s="26">
        <v>44576</v>
      </c>
      <c r="C41" s="25">
        <v>1060</v>
      </c>
      <c r="D41" s="25"/>
      <c r="E41" s="90" t="s">
        <v>153</v>
      </c>
      <c r="F41" s="90"/>
      <c r="G41" s="40"/>
      <c r="H41" s="39">
        <v>8000</v>
      </c>
    </row>
    <row r="42" spans="2:8" ht="18" customHeight="1">
      <c r="B42" s="26">
        <v>44576</v>
      </c>
      <c r="C42" s="25">
        <v>1400</v>
      </c>
      <c r="D42" s="25">
        <v>14036</v>
      </c>
      <c r="E42" s="90">
        <v>23485</v>
      </c>
      <c r="F42" s="90"/>
      <c r="G42" s="39">
        <v>8400</v>
      </c>
      <c r="H42" s="40"/>
    </row>
    <row r="43" spans="2:8" ht="18" customHeight="1">
      <c r="B43" s="26">
        <v>44576</v>
      </c>
      <c r="C43" s="25">
        <v>1060</v>
      </c>
      <c r="D43" s="25"/>
      <c r="E43" s="90" t="s">
        <v>154</v>
      </c>
      <c r="F43" s="90"/>
      <c r="G43" s="40"/>
      <c r="H43" s="39">
        <v>8400</v>
      </c>
    </row>
    <row r="44" spans="2:8" ht="18" customHeight="1">
      <c r="B44" s="26">
        <v>44576</v>
      </c>
      <c r="C44" s="25">
        <v>1400</v>
      </c>
      <c r="D44" s="25">
        <v>14040</v>
      </c>
      <c r="E44" s="90" t="s">
        <v>111</v>
      </c>
      <c r="F44" s="90"/>
      <c r="G44" s="39">
        <v>1000</v>
      </c>
      <c r="H44" s="40"/>
    </row>
    <row r="45" spans="2:8" ht="18" customHeight="1">
      <c r="B45" s="26">
        <v>44576</v>
      </c>
      <c r="C45" s="25">
        <v>1060</v>
      </c>
      <c r="D45" s="25"/>
      <c r="E45" s="90" t="s">
        <v>155</v>
      </c>
      <c r="F45" s="90"/>
      <c r="G45" s="40"/>
      <c r="H45" s="39">
        <v>1000</v>
      </c>
    </row>
    <row r="46" spans="2:8" ht="18" customHeight="1">
      <c r="B46" s="26">
        <v>44576</v>
      </c>
      <c r="C46" s="25">
        <v>1000</v>
      </c>
      <c r="D46" s="25"/>
      <c r="E46" s="90" t="s">
        <v>156</v>
      </c>
      <c r="F46" s="90"/>
      <c r="G46" s="40"/>
      <c r="H46" s="39">
        <v>18500</v>
      </c>
    </row>
    <row r="47" spans="2:8" ht="18" customHeight="1">
      <c r="B47" s="26">
        <v>44576</v>
      </c>
      <c r="C47" s="25">
        <v>1060</v>
      </c>
      <c r="D47" s="25"/>
      <c r="E47" s="90" t="s">
        <v>156</v>
      </c>
      <c r="F47" s="90"/>
      <c r="G47" s="39">
        <v>18500</v>
      </c>
      <c r="H47" s="40"/>
    </row>
    <row r="50" spans="2:8" ht="15">
      <c r="B50" s="14" t="s">
        <v>157</v>
      </c>
    </row>
    <row r="51" spans="2:8">
      <c r="B51" s="13" t="s">
        <v>144</v>
      </c>
    </row>
    <row r="52" spans="2:8">
      <c r="B52" s="13" t="s">
        <v>158</v>
      </c>
    </row>
    <row r="53" spans="2:8" ht="30">
      <c r="B53" s="27" t="s">
        <v>119</v>
      </c>
      <c r="C53" s="41" t="s">
        <v>124</v>
      </c>
      <c r="D53" s="41" t="s">
        <v>133</v>
      </c>
      <c r="E53" s="91" t="s">
        <v>0</v>
      </c>
      <c r="F53" s="91"/>
      <c r="G53" s="27" t="s">
        <v>1</v>
      </c>
      <c r="H53" s="27" t="s">
        <v>120</v>
      </c>
    </row>
    <row r="54" spans="2:8" ht="18" customHeight="1">
      <c r="B54" s="26">
        <v>44577</v>
      </c>
      <c r="C54" s="25">
        <v>3000</v>
      </c>
      <c r="D54" s="25">
        <v>30001</v>
      </c>
      <c r="E54" s="90" t="s">
        <v>159</v>
      </c>
      <c r="F54" s="90"/>
      <c r="G54" s="39">
        <v>2400</v>
      </c>
      <c r="H54" s="40"/>
    </row>
    <row r="55" spans="2:8" ht="18" customHeight="1">
      <c r="B55" s="26">
        <v>44577</v>
      </c>
      <c r="C55" s="25">
        <v>1400</v>
      </c>
      <c r="D55" s="25">
        <v>14012</v>
      </c>
      <c r="E55" s="93">
        <v>25198</v>
      </c>
      <c r="F55" s="94"/>
      <c r="G55" s="40"/>
      <c r="H55" s="39">
        <v>2400</v>
      </c>
    </row>
    <row r="58" spans="2:8" ht="15">
      <c r="B58" s="14" t="s">
        <v>160</v>
      </c>
    </row>
    <row r="59" spans="2:8">
      <c r="B59" s="13" t="s">
        <v>144</v>
      </c>
    </row>
    <row r="60" spans="2:8">
      <c r="B60" s="13" t="s">
        <v>161</v>
      </c>
    </row>
    <row r="61" spans="2:8" ht="30">
      <c r="B61" s="27" t="s">
        <v>119</v>
      </c>
      <c r="C61" s="41" t="s">
        <v>124</v>
      </c>
      <c r="D61" s="41" t="s">
        <v>133</v>
      </c>
      <c r="E61" s="91" t="s">
        <v>0</v>
      </c>
      <c r="F61" s="91"/>
      <c r="G61" s="27" t="s">
        <v>1</v>
      </c>
      <c r="H61" s="27" t="s">
        <v>120</v>
      </c>
    </row>
    <row r="62" spans="2:8" ht="18" customHeight="1">
      <c r="B62" s="26">
        <v>44582</v>
      </c>
      <c r="C62" s="25">
        <v>4000</v>
      </c>
      <c r="D62" s="17"/>
      <c r="E62" s="95">
        <v>44562</v>
      </c>
      <c r="F62" s="90"/>
      <c r="G62" s="39">
        <v>10200</v>
      </c>
      <c r="H62" s="40"/>
    </row>
    <row r="63" spans="2:8" ht="18" customHeight="1">
      <c r="B63" s="26">
        <v>44582</v>
      </c>
      <c r="C63" s="25">
        <v>1500</v>
      </c>
      <c r="D63" s="17"/>
      <c r="E63" s="95">
        <v>44562</v>
      </c>
      <c r="F63" s="90"/>
      <c r="G63" s="40"/>
      <c r="H63" s="39">
        <v>10200</v>
      </c>
    </row>
    <row r="66" spans="2:8" ht="15">
      <c r="B66" s="14" t="s">
        <v>162</v>
      </c>
    </row>
    <row r="67" spans="2:8">
      <c r="B67" s="13" t="s">
        <v>144</v>
      </c>
    </row>
    <row r="68" spans="2:8">
      <c r="B68" s="13" t="s">
        <v>145</v>
      </c>
    </row>
    <row r="69" spans="2:8" ht="30">
      <c r="B69" s="27" t="s">
        <v>119</v>
      </c>
      <c r="C69" s="41" t="s">
        <v>124</v>
      </c>
      <c r="D69" s="41" t="s">
        <v>133</v>
      </c>
      <c r="E69" s="91" t="s">
        <v>0</v>
      </c>
      <c r="F69" s="91"/>
      <c r="G69" s="27" t="s">
        <v>1</v>
      </c>
      <c r="H69" s="27" t="s">
        <v>120</v>
      </c>
    </row>
    <row r="70" spans="2:8" ht="18" customHeight="1">
      <c r="B70" s="42">
        <v>44591</v>
      </c>
      <c r="C70" s="25">
        <v>1000</v>
      </c>
      <c r="D70" s="25"/>
      <c r="E70" s="90" t="s">
        <v>163</v>
      </c>
      <c r="F70" s="90"/>
      <c r="G70" s="39">
        <v>15500</v>
      </c>
      <c r="H70" s="40"/>
    </row>
    <row r="71" spans="2:8" ht="18" customHeight="1">
      <c r="B71" s="42">
        <v>44591</v>
      </c>
      <c r="C71" s="25">
        <v>8400</v>
      </c>
      <c r="D71" s="25"/>
      <c r="E71" s="90" t="s">
        <v>163</v>
      </c>
      <c r="F71" s="90"/>
      <c r="G71" s="40"/>
      <c r="H71" s="39">
        <v>15500</v>
      </c>
    </row>
    <row r="72" spans="2:8" ht="18" customHeight="1">
      <c r="B72" s="42">
        <v>44591</v>
      </c>
      <c r="C72" s="25">
        <v>7000</v>
      </c>
      <c r="D72" s="25"/>
      <c r="E72" s="90" t="s">
        <v>163</v>
      </c>
      <c r="F72" s="90"/>
      <c r="G72" s="39">
        <v>7750</v>
      </c>
      <c r="H72" s="40"/>
    </row>
    <row r="73" spans="2:8" ht="18" customHeight="1">
      <c r="B73" s="42">
        <v>44591</v>
      </c>
      <c r="C73" s="25">
        <v>3000</v>
      </c>
      <c r="D73" s="25">
        <v>30001</v>
      </c>
      <c r="E73" s="90" t="s">
        <v>164</v>
      </c>
      <c r="F73" s="90"/>
      <c r="G73" s="40"/>
      <c r="H73" s="39">
        <v>2600</v>
      </c>
    </row>
    <row r="74" spans="2:8" ht="18" customHeight="1">
      <c r="B74" s="42">
        <v>44591</v>
      </c>
      <c r="C74" s="25">
        <v>3000</v>
      </c>
      <c r="D74" s="25">
        <v>30002</v>
      </c>
      <c r="E74" s="90" t="s">
        <v>165</v>
      </c>
      <c r="F74" s="90"/>
      <c r="G74" s="40"/>
      <c r="H74" s="39">
        <v>2000</v>
      </c>
    </row>
    <row r="75" spans="2:8" ht="18" customHeight="1">
      <c r="B75" s="42">
        <v>44591</v>
      </c>
      <c r="C75" s="25">
        <v>3000</v>
      </c>
      <c r="D75" s="25">
        <v>30004</v>
      </c>
      <c r="E75" s="90" t="s">
        <v>166</v>
      </c>
      <c r="F75" s="90"/>
      <c r="G75" s="40"/>
      <c r="H75" s="39">
        <v>3150</v>
      </c>
    </row>
    <row r="76" spans="2:8" ht="18" customHeight="1">
      <c r="B76" s="72"/>
      <c r="C76" s="29"/>
      <c r="D76" s="29"/>
      <c r="E76" s="22"/>
      <c r="F76" s="22"/>
      <c r="G76" s="73"/>
      <c r="H76" s="74"/>
    </row>
    <row r="77" spans="2:8" ht="18" customHeight="1">
      <c r="B77" s="72"/>
      <c r="C77" s="29"/>
      <c r="D77" s="29"/>
      <c r="E77" s="22"/>
      <c r="F77" s="22"/>
      <c r="G77" s="73"/>
      <c r="H77" s="74"/>
    </row>
    <row r="78" spans="2:8" ht="15">
      <c r="B78" s="14" t="s">
        <v>167</v>
      </c>
    </row>
    <row r="79" spans="2:8">
      <c r="B79" s="13" t="s">
        <v>144</v>
      </c>
    </row>
    <row r="80" spans="2:8">
      <c r="B80" s="13" t="s">
        <v>151</v>
      </c>
    </row>
    <row r="81" spans="2:8" ht="30">
      <c r="B81" s="27" t="s">
        <v>119</v>
      </c>
      <c r="C81" s="41" t="s">
        <v>124</v>
      </c>
      <c r="D81" s="41" t="s">
        <v>133</v>
      </c>
      <c r="E81" s="91" t="s">
        <v>0</v>
      </c>
      <c r="F81" s="91"/>
      <c r="G81" s="27" t="s">
        <v>1</v>
      </c>
      <c r="H81" s="27" t="s">
        <v>120</v>
      </c>
    </row>
    <row r="82" spans="2:8" ht="18" customHeight="1">
      <c r="B82" s="42">
        <v>44592</v>
      </c>
      <c r="C82" s="25">
        <v>1100</v>
      </c>
      <c r="D82" s="25">
        <v>11035</v>
      </c>
      <c r="E82" s="90" t="s">
        <v>115</v>
      </c>
      <c r="F82" s="90"/>
      <c r="G82" s="40"/>
      <c r="H82" s="39">
        <v>7000</v>
      </c>
    </row>
    <row r="83" spans="2:8" ht="18" customHeight="1">
      <c r="B83" s="42">
        <v>44592</v>
      </c>
      <c r="C83" s="25">
        <v>1060</v>
      </c>
      <c r="D83" s="25"/>
      <c r="E83" s="90" t="s">
        <v>168</v>
      </c>
      <c r="F83" s="90"/>
      <c r="G83" s="39">
        <v>7000</v>
      </c>
      <c r="H83" s="40"/>
    </row>
    <row r="84" spans="2:8" ht="18" customHeight="1">
      <c r="B84" s="42">
        <v>44592</v>
      </c>
      <c r="C84" s="25">
        <v>1400</v>
      </c>
      <c r="D84" s="25">
        <v>14024</v>
      </c>
      <c r="E84" s="90">
        <v>36985</v>
      </c>
      <c r="F84" s="90"/>
      <c r="G84" s="39">
        <v>7500</v>
      </c>
      <c r="H84" s="40"/>
    </row>
    <row r="85" spans="2:8" ht="18" customHeight="1">
      <c r="B85" s="42">
        <v>44592</v>
      </c>
      <c r="C85" s="25">
        <v>1060</v>
      </c>
      <c r="D85" s="25"/>
      <c r="E85" s="90" t="s">
        <v>169</v>
      </c>
      <c r="F85" s="90"/>
      <c r="G85" s="40"/>
      <c r="H85" s="39">
        <v>7500</v>
      </c>
    </row>
    <row r="86" spans="2:8" ht="18" customHeight="1">
      <c r="B86" s="42">
        <v>44592</v>
      </c>
      <c r="C86" s="25">
        <v>1500</v>
      </c>
      <c r="D86" s="25"/>
      <c r="E86" s="90" t="s">
        <v>170</v>
      </c>
      <c r="F86" s="90"/>
      <c r="G86" s="39">
        <v>2800</v>
      </c>
      <c r="H86" s="40"/>
    </row>
    <row r="87" spans="2:8" ht="18" customHeight="1">
      <c r="B87" s="42">
        <v>44592</v>
      </c>
      <c r="C87" s="25">
        <v>1060</v>
      </c>
      <c r="D87" s="25"/>
      <c r="E87" s="90" t="s">
        <v>170</v>
      </c>
      <c r="F87" s="90"/>
      <c r="G87" s="40"/>
      <c r="H87" s="39">
        <v>2800</v>
      </c>
    </row>
    <row r="88" spans="2:8" ht="18" customHeight="1">
      <c r="B88" s="42">
        <v>44592</v>
      </c>
      <c r="C88" s="25">
        <v>1500</v>
      </c>
      <c r="D88" s="25"/>
      <c r="E88" s="90" t="s">
        <v>171</v>
      </c>
      <c r="F88" s="90"/>
      <c r="G88" s="39">
        <v>3800</v>
      </c>
      <c r="H88" s="40"/>
    </row>
    <row r="89" spans="2:8" ht="18" customHeight="1">
      <c r="B89" s="42">
        <v>44592</v>
      </c>
      <c r="C89" s="25">
        <v>1060</v>
      </c>
      <c r="D89" s="25"/>
      <c r="E89" s="90" t="s">
        <v>171</v>
      </c>
      <c r="F89" s="90"/>
      <c r="G89" s="40"/>
      <c r="H89" s="39">
        <v>3800</v>
      </c>
    </row>
    <row r="90" spans="2:8" ht="18" customHeight="1">
      <c r="B90" s="42">
        <v>44592</v>
      </c>
      <c r="C90" s="25">
        <v>1500</v>
      </c>
      <c r="D90" s="25"/>
      <c r="E90" s="90" t="s">
        <v>172</v>
      </c>
      <c r="F90" s="90"/>
      <c r="G90" s="39">
        <v>3600</v>
      </c>
      <c r="H90" s="40"/>
    </row>
    <row r="91" spans="2:8" ht="18" customHeight="1">
      <c r="B91" s="42">
        <v>44592</v>
      </c>
      <c r="C91" s="25">
        <v>1060</v>
      </c>
      <c r="D91" s="25"/>
      <c r="E91" s="90" t="s">
        <v>172</v>
      </c>
      <c r="F91" s="90"/>
      <c r="G91" s="40"/>
      <c r="H91" s="39">
        <v>3600</v>
      </c>
    </row>
    <row r="92" spans="2:8" ht="18" customHeight="1">
      <c r="B92" s="42">
        <v>44592</v>
      </c>
      <c r="C92" s="25">
        <v>9100</v>
      </c>
      <c r="D92" s="25"/>
      <c r="E92" s="95">
        <v>44562</v>
      </c>
      <c r="F92" s="90"/>
      <c r="G92" s="40">
        <v>900</v>
      </c>
      <c r="H92" s="40"/>
    </row>
    <row r="93" spans="2:8" ht="18" customHeight="1">
      <c r="B93" s="42">
        <v>44592</v>
      </c>
      <c r="C93" s="25">
        <v>1060</v>
      </c>
      <c r="D93" s="25"/>
      <c r="E93" s="90" t="s">
        <v>173</v>
      </c>
      <c r="F93" s="90"/>
      <c r="G93" s="40"/>
      <c r="H93" s="40">
        <v>900</v>
      </c>
    </row>
    <row r="94" spans="2:8" ht="18" customHeight="1">
      <c r="B94" s="42">
        <v>44592</v>
      </c>
      <c r="C94" s="25">
        <v>1000</v>
      </c>
      <c r="D94" s="25"/>
      <c r="E94" s="90" t="s">
        <v>156</v>
      </c>
      <c r="F94" s="90"/>
      <c r="G94" s="40"/>
      <c r="H94" s="39">
        <v>15000</v>
      </c>
    </row>
    <row r="95" spans="2:8" ht="18" customHeight="1">
      <c r="B95" s="42">
        <v>44592</v>
      </c>
      <c r="C95" s="25">
        <v>1060</v>
      </c>
      <c r="D95" s="25"/>
      <c r="E95" s="90" t="s">
        <v>156</v>
      </c>
      <c r="F95" s="90"/>
      <c r="G95" s="39">
        <v>15000</v>
      </c>
      <c r="H95" s="40"/>
    </row>
    <row r="96" spans="2:8" ht="18" customHeight="1">
      <c r="B96" s="42">
        <v>44592</v>
      </c>
      <c r="C96" s="88" t="s">
        <v>174</v>
      </c>
      <c r="D96" s="25"/>
      <c r="E96" s="90" t="s">
        <v>175</v>
      </c>
      <c r="F96" s="90"/>
      <c r="G96" s="39">
        <v>3000</v>
      </c>
      <c r="H96" s="40"/>
    </row>
    <row r="97" spans="2:8" ht="18" customHeight="1">
      <c r="B97" s="42">
        <v>44592</v>
      </c>
      <c r="C97" s="25">
        <v>1060</v>
      </c>
      <c r="D97" s="24"/>
      <c r="E97" s="90" t="s">
        <v>118</v>
      </c>
      <c r="F97" s="90"/>
      <c r="G97" s="40"/>
      <c r="H97" s="39">
        <v>3000</v>
      </c>
    </row>
    <row r="100" spans="2:8" ht="15">
      <c r="B100" s="14" t="s">
        <v>176</v>
      </c>
    </row>
    <row r="101" spans="2:8">
      <c r="B101" s="23" t="s">
        <v>177</v>
      </c>
    </row>
    <row r="102" spans="2:8">
      <c r="B102" s="23" t="s">
        <v>178</v>
      </c>
    </row>
    <row r="103" spans="2:8">
      <c r="B103" s="23"/>
    </row>
    <row r="104" spans="2:8">
      <c r="B104" s="23" t="s">
        <v>179</v>
      </c>
    </row>
    <row r="105" spans="2:8">
      <c r="B105" s="13" t="s">
        <v>180</v>
      </c>
    </row>
    <row r="107" spans="2:8" ht="18" customHeight="1">
      <c r="B107" s="96" t="s">
        <v>181</v>
      </c>
      <c r="C107" s="97"/>
      <c r="D107" s="97"/>
      <c r="E107" s="97"/>
      <c r="F107" s="97"/>
      <c r="G107" s="35" t="s">
        <v>126</v>
      </c>
    </row>
    <row r="108" spans="2:8" ht="18" customHeight="1">
      <c r="B108" s="43" t="s">
        <v>119</v>
      </c>
      <c r="C108" s="102" t="s">
        <v>0</v>
      </c>
      <c r="D108" s="103"/>
      <c r="E108" s="104"/>
      <c r="F108" s="43" t="s">
        <v>1</v>
      </c>
      <c r="G108" s="43" t="s">
        <v>120</v>
      </c>
    </row>
    <row r="109" spans="2:8" ht="18" customHeight="1">
      <c r="B109" s="44">
        <v>44562</v>
      </c>
      <c r="C109" s="93" t="s">
        <v>121</v>
      </c>
      <c r="D109" s="101"/>
      <c r="E109" s="94"/>
      <c r="F109" s="30">
        <v>250000</v>
      </c>
      <c r="G109" s="17"/>
    </row>
    <row r="112" spans="2:8" ht="18" customHeight="1">
      <c r="B112" s="96" t="s">
        <v>182</v>
      </c>
      <c r="C112" s="97"/>
      <c r="D112" s="97"/>
      <c r="E112" s="97"/>
      <c r="F112" s="97"/>
      <c r="G112" s="35" t="s">
        <v>126</v>
      </c>
    </row>
    <row r="113" spans="2:7" ht="18" customHeight="1">
      <c r="B113" s="45" t="s">
        <v>119</v>
      </c>
      <c r="C113" s="98" t="s">
        <v>0</v>
      </c>
      <c r="D113" s="99"/>
      <c r="E113" s="100"/>
      <c r="F113" s="45" t="s">
        <v>1</v>
      </c>
      <c r="G113" s="45" t="s">
        <v>120</v>
      </c>
    </row>
    <row r="114" spans="2:7" ht="18" customHeight="1">
      <c r="B114" s="44">
        <v>44562</v>
      </c>
      <c r="C114" s="93" t="s">
        <v>121</v>
      </c>
      <c r="D114" s="101"/>
      <c r="E114" s="94"/>
      <c r="F114" s="30">
        <v>16000</v>
      </c>
      <c r="G114" s="17"/>
    </row>
    <row r="117" spans="2:7" ht="18" customHeight="1">
      <c r="B117" s="96" t="s">
        <v>183</v>
      </c>
      <c r="C117" s="97"/>
      <c r="D117" s="97"/>
      <c r="E117" s="97"/>
      <c r="F117" s="97"/>
      <c r="G117" s="35" t="s">
        <v>126</v>
      </c>
    </row>
    <row r="118" spans="2:7" ht="18" customHeight="1">
      <c r="B118" s="45" t="s">
        <v>119</v>
      </c>
      <c r="C118" s="98" t="s">
        <v>0</v>
      </c>
      <c r="D118" s="99"/>
      <c r="E118" s="100"/>
      <c r="F118" s="45" t="s">
        <v>1</v>
      </c>
      <c r="G118" s="45" t="s">
        <v>120</v>
      </c>
    </row>
    <row r="119" spans="2:7" ht="18" customHeight="1">
      <c r="B119" s="44">
        <v>44562</v>
      </c>
      <c r="C119" s="93" t="s">
        <v>121</v>
      </c>
      <c r="D119" s="101"/>
      <c r="E119" s="94"/>
      <c r="F119" s="17"/>
      <c r="G119" s="30">
        <v>199100</v>
      </c>
    </row>
    <row r="121" spans="2:7" ht="18" customHeight="1">
      <c r="B121" s="96" t="s">
        <v>184</v>
      </c>
      <c r="C121" s="97"/>
      <c r="D121" s="97"/>
      <c r="E121" s="97"/>
      <c r="F121" s="97"/>
      <c r="G121" s="35" t="s">
        <v>126</v>
      </c>
    </row>
    <row r="122" spans="2:7" ht="18" customHeight="1">
      <c r="B122" s="46" t="s">
        <v>119</v>
      </c>
      <c r="C122" s="105" t="s">
        <v>0</v>
      </c>
      <c r="D122" s="106"/>
      <c r="E122" s="107"/>
      <c r="F122" s="46" t="s">
        <v>1</v>
      </c>
      <c r="G122" s="46" t="s">
        <v>120</v>
      </c>
    </row>
    <row r="123" spans="2:7" ht="18" customHeight="1">
      <c r="B123" s="47">
        <v>44592</v>
      </c>
      <c r="C123" s="90" t="s">
        <v>18</v>
      </c>
      <c r="D123" s="90"/>
      <c r="E123" s="90"/>
      <c r="F123" s="30">
        <v>3000</v>
      </c>
      <c r="G123" s="17"/>
    </row>
    <row r="126" spans="2:7" ht="18" customHeight="1">
      <c r="B126" s="96" t="s">
        <v>185</v>
      </c>
      <c r="C126" s="97"/>
      <c r="D126" s="97"/>
      <c r="E126" s="97"/>
      <c r="F126" s="97"/>
      <c r="G126" s="35" t="s">
        <v>126</v>
      </c>
    </row>
    <row r="127" spans="2:7" ht="18" customHeight="1">
      <c r="B127" s="45" t="s">
        <v>119</v>
      </c>
      <c r="C127" s="98" t="s">
        <v>0</v>
      </c>
      <c r="D127" s="99"/>
      <c r="E127" s="100"/>
      <c r="F127" s="45" t="s">
        <v>1</v>
      </c>
      <c r="G127" s="45" t="s">
        <v>120</v>
      </c>
    </row>
    <row r="128" spans="2:7" ht="18" customHeight="1">
      <c r="B128" s="44">
        <v>44562</v>
      </c>
      <c r="C128" s="93" t="s">
        <v>121</v>
      </c>
      <c r="D128" s="101"/>
      <c r="E128" s="94"/>
      <c r="F128" s="17"/>
      <c r="G128" s="30">
        <v>180000</v>
      </c>
    </row>
    <row r="131" spans="2:7" ht="18" customHeight="1">
      <c r="B131" s="96" t="s">
        <v>186</v>
      </c>
      <c r="C131" s="97"/>
      <c r="D131" s="97"/>
      <c r="E131" s="97"/>
      <c r="F131" s="97"/>
      <c r="G131" s="35" t="s">
        <v>126</v>
      </c>
    </row>
    <row r="132" spans="2:7" ht="18" customHeight="1">
      <c r="B132" s="45" t="s">
        <v>119</v>
      </c>
      <c r="C132" s="98" t="s">
        <v>0</v>
      </c>
      <c r="D132" s="99"/>
      <c r="E132" s="100"/>
      <c r="F132" s="45" t="s">
        <v>1</v>
      </c>
      <c r="G132" s="45" t="s">
        <v>120</v>
      </c>
    </row>
    <row r="133" spans="2:7" ht="18" customHeight="1">
      <c r="B133" s="48">
        <v>44562</v>
      </c>
      <c r="C133" s="93" t="s">
        <v>121</v>
      </c>
      <c r="D133" s="101"/>
      <c r="E133" s="94"/>
      <c r="F133" s="49">
        <v>1000</v>
      </c>
      <c r="G133" s="49"/>
    </row>
    <row r="134" spans="2:7" ht="18" customHeight="1">
      <c r="B134" s="28">
        <v>44575</v>
      </c>
      <c r="C134" s="93" t="s">
        <v>187</v>
      </c>
      <c r="D134" s="101"/>
      <c r="E134" s="94"/>
      <c r="F134" s="49">
        <v>18600</v>
      </c>
      <c r="G134" s="49"/>
    </row>
    <row r="135" spans="2:7" ht="18" customHeight="1">
      <c r="B135" s="28">
        <v>44576</v>
      </c>
      <c r="C135" s="93" t="s">
        <v>156</v>
      </c>
      <c r="D135" s="101"/>
      <c r="E135" s="94"/>
      <c r="F135" s="49"/>
      <c r="G135" s="49">
        <v>18500</v>
      </c>
    </row>
    <row r="136" spans="2:7" ht="18" customHeight="1">
      <c r="B136" s="28">
        <v>44591</v>
      </c>
      <c r="C136" s="93" t="s">
        <v>188</v>
      </c>
      <c r="D136" s="101"/>
      <c r="E136" s="94"/>
      <c r="F136" s="49">
        <v>15500</v>
      </c>
      <c r="G136" s="49"/>
    </row>
    <row r="137" spans="2:7" ht="18" customHeight="1">
      <c r="B137" s="28">
        <v>44592</v>
      </c>
      <c r="C137" s="93" t="s">
        <v>156</v>
      </c>
      <c r="D137" s="101"/>
      <c r="E137" s="94"/>
      <c r="F137" s="30"/>
      <c r="G137" s="30">
        <v>15000</v>
      </c>
    </row>
    <row r="140" spans="2:7" ht="18" customHeight="1">
      <c r="B140" s="96" t="s">
        <v>189</v>
      </c>
      <c r="C140" s="97"/>
      <c r="D140" s="97"/>
      <c r="E140" s="97"/>
      <c r="F140" s="97"/>
      <c r="G140" s="35" t="s">
        <v>126</v>
      </c>
    </row>
    <row r="141" spans="2:7" ht="18" customHeight="1">
      <c r="B141" s="46" t="s">
        <v>119</v>
      </c>
      <c r="C141" s="105" t="s">
        <v>0</v>
      </c>
      <c r="D141" s="106"/>
      <c r="E141" s="107"/>
      <c r="F141" s="46" t="s">
        <v>1</v>
      </c>
      <c r="G141" s="46" t="s">
        <v>120</v>
      </c>
    </row>
    <row r="142" spans="2:7" ht="18" customHeight="1">
      <c r="B142" s="47">
        <v>44562</v>
      </c>
      <c r="C142" s="93" t="s">
        <v>121</v>
      </c>
      <c r="D142" s="101"/>
      <c r="E142" s="94"/>
      <c r="F142" s="50">
        <v>66000</v>
      </c>
      <c r="G142" s="50"/>
    </row>
    <row r="143" spans="2:7" ht="18" customHeight="1">
      <c r="B143" s="47">
        <v>44576</v>
      </c>
      <c r="C143" s="90" t="s">
        <v>190</v>
      </c>
      <c r="D143" s="90"/>
      <c r="E143" s="90"/>
      <c r="F143" s="50">
        <v>18000</v>
      </c>
      <c r="G143" s="50"/>
    </row>
    <row r="144" spans="2:7" ht="18" customHeight="1">
      <c r="B144" s="47">
        <v>44576</v>
      </c>
      <c r="C144" s="90" t="s">
        <v>153</v>
      </c>
      <c r="D144" s="90"/>
      <c r="E144" s="90"/>
      <c r="F144" s="50"/>
      <c r="G144" s="50">
        <v>8000</v>
      </c>
    </row>
    <row r="145" spans="2:7" ht="18" customHeight="1">
      <c r="B145" s="47">
        <v>44576</v>
      </c>
      <c r="C145" s="90" t="s">
        <v>191</v>
      </c>
      <c r="D145" s="90"/>
      <c r="E145" s="90"/>
      <c r="F145" s="50"/>
      <c r="G145" s="50">
        <v>8400</v>
      </c>
    </row>
    <row r="146" spans="2:7" ht="18" customHeight="1">
      <c r="B146" s="47">
        <v>44576</v>
      </c>
      <c r="C146" s="90" t="s">
        <v>155</v>
      </c>
      <c r="D146" s="90"/>
      <c r="E146" s="90"/>
      <c r="F146" s="50"/>
      <c r="G146" s="50">
        <v>1000</v>
      </c>
    </row>
    <row r="147" spans="2:7" ht="18" customHeight="1">
      <c r="B147" s="47">
        <v>44576</v>
      </c>
      <c r="C147" s="90" t="s">
        <v>156</v>
      </c>
      <c r="D147" s="90"/>
      <c r="E147" s="90"/>
      <c r="F147" s="50">
        <v>18500</v>
      </c>
      <c r="G147" s="50"/>
    </row>
    <row r="148" spans="2:7" ht="18" customHeight="1">
      <c r="B148" s="47">
        <v>44592</v>
      </c>
      <c r="C148" s="90" t="s">
        <v>192</v>
      </c>
      <c r="D148" s="90"/>
      <c r="E148" s="90"/>
      <c r="F148" s="50">
        <v>7000</v>
      </c>
      <c r="G148" s="50"/>
    </row>
    <row r="149" spans="2:7" ht="18" customHeight="1">
      <c r="B149" s="47">
        <v>44592</v>
      </c>
      <c r="C149" s="90" t="s">
        <v>169</v>
      </c>
      <c r="D149" s="90"/>
      <c r="E149" s="90"/>
      <c r="F149" s="50"/>
      <c r="G149" s="50">
        <v>7500</v>
      </c>
    </row>
    <row r="150" spans="2:7" ht="18" customHeight="1">
      <c r="B150" s="47">
        <v>44592</v>
      </c>
      <c r="C150" s="90" t="s">
        <v>193</v>
      </c>
      <c r="D150" s="90"/>
      <c r="E150" s="90"/>
      <c r="F150" s="50"/>
      <c r="G150" s="50">
        <v>2800</v>
      </c>
    </row>
    <row r="151" spans="2:7" ht="18" customHeight="1">
      <c r="B151" s="47">
        <v>44592</v>
      </c>
      <c r="C151" s="90" t="s">
        <v>194</v>
      </c>
      <c r="D151" s="90"/>
      <c r="E151" s="90"/>
      <c r="F151" s="50"/>
      <c r="G151" s="50">
        <v>3800</v>
      </c>
    </row>
    <row r="152" spans="2:7" ht="18" customHeight="1">
      <c r="B152" s="47">
        <v>44592</v>
      </c>
      <c r="C152" s="90" t="s">
        <v>195</v>
      </c>
      <c r="D152" s="90"/>
      <c r="E152" s="90"/>
      <c r="F152" s="50"/>
      <c r="G152" s="50">
        <v>3600</v>
      </c>
    </row>
    <row r="153" spans="2:7" ht="18" customHeight="1">
      <c r="B153" s="47">
        <v>44592</v>
      </c>
      <c r="C153" s="90" t="s">
        <v>196</v>
      </c>
      <c r="D153" s="90"/>
      <c r="E153" s="90"/>
      <c r="F153" s="50"/>
      <c r="G153" s="50">
        <v>900</v>
      </c>
    </row>
    <row r="154" spans="2:7" ht="18" customHeight="1">
      <c r="B154" s="47">
        <v>44592</v>
      </c>
      <c r="C154" s="90" t="s">
        <v>156</v>
      </c>
      <c r="D154" s="90"/>
      <c r="E154" s="90"/>
      <c r="F154" s="50">
        <v>15000</v>
      </c>
      <c r="G154" s="50"/>
    </row>
    <row r="155" spans="2:7" ht="18" customHeight="1">
      <c r="B155" s="47">
        <v>44592</v>
      </c>
      <c r="C155" s="90" t="s">
        <v>14</v>
      </c>
      <c r="D155" s="90"/>
      <c r="E155" s="90"/>
      <c r="F155" s="50"/>
      <c r="G155" s="50">
        <v>3000</v>
      </c>
    </row>
    <row r="158" spans="2:7" ht="18" customHeight="1">
      <c r="B158" s="96" t="s">
        <v>197</v>
      </c>
      <c r="C158" s="97"/>
      <c r="D158" s="97"/>
      <c r="E158" s="97"/>
      <c r="F158" s="97"/>
      <c r="G158" s="35" t="s">
        <v>126</v>
      </c>
    </row>
    <row r="159" spans="2:7" ht="18" customHeight="1">
      <c r="B159" s="46" t="s">
        <v>119</v>
      </c>
      <c r="C159" s="105" t="s">
        <v>0</v>
      </c>
      <c r="D159" s="106"/>
      <c r="E159" s="107"/>
      <c r="F159" s="46" t="s">
        <v>1</v>
      </c>
      <c r="G159" s="46" t="s">
        <v>120</v>
      </c>
    </row>
    <row r="160" spans="2:7" ht="18" customHeight="1">
      <c r="B160" s="47">
        <v>44562</v>
      </c>
      <c r="C160" s="93" t="s">
        <v>121</v>
      </c>
      <c r="D160" s="101"/>
      <c r="E160" s="94"/>
      <c r="F160" s="50">
        <v>25000</v>
      </c>
      <c r="G160" s="50"/>
    </row>
    <row r="161" spans="2:7" ht="18" customHeight="1">
      <c r="B161" s="47">
        <v>44567</v>
      </c>
      <c r="C161" s="90" t="s">
        <v>198</v>
      </c>
      <c r="D161" s="90"/>
      <c r="E161" s="90"/>
      <c r="F161" s="50">
        <v>4000</v>
      </c>
      <c r="G161" s="50"/>
    </row>
    <row r="162" spans="2:7" ht="18" customHeight="1">
      <c r="B162" s="47">
        <v>44576</v>
      </c>
      <c r="C162" s="90" t="s">
        <v>199</v>
      </c>
      <c r="D162" s="90"/>
      <c r="E162" s="90"/>
      <c r="F162" s="50"/>
      <c r="G162" s="50">
        <v>18000</v>
      </c>
    </row>
    <row r="163" spans="2:7" ht="18" customHeight="1">
      <c r="B163" s="47">
        <v>44592</v>
      </c>
      <c r="C163" s="90" t="s">
        <v>200</v>
      </c>
      <c r="D163" s="90"/>
      <c r="E163" s="90"/>
      <c r="F163" s="50"/>
      <c r="G163" s="50">
        <v>7000</v>
      </c>
    </row>
    <row r="166" spans="2:7" ht="18" customHeight="1">
      <c r="B166" s="96" t="s">
        <v>201</v>
      </c>
      <c r="C166" s="97"/>
      <c r="D166" s="97"/>
      <c r="E166" s="97"/>
      <c r="F166" s="97"/>
      <c r="G166" s="35" t="s">
        <v>126</v>
      </c>
    </row>
    <row r="167" spans="2:7" ht="18" customHeight="1">
      <c r="B167" s="46" t="s">
        <v>119</v>
      </c>
      <c r="C167" s="105" t="s">
        <v>0</v>
      </c>
      <c r="D167" s="106"/>
      <c r="E167" s="107"/>
      <c r="F167" s="46" t="s">
        <v>1</v>
      </c>
      <c r="G167" s="46" t="s">
        <v>120</v>
      </c>
    </row>
    <row r="168" spans="2:7" ht="18" customHeight="1">
      <c r="B168" s="47">
        <v>44562</v>
      </c>
      <c r="C168" s="93" t="s">
        <v>121</v>
      </c>
      <c r="D168" s="101"/>
      <c r="E168" s="94"/>
      <c r="F168" s="51"/>
      <c r="G168" s="51">
        <v>23900</v>
      </c>
    </row>
    <row r="169" spans="2:7" ht="18" customHeight="1">
      <c r="B169" s="47">
        <v>44563</v>
      </c>
      <c r="C169" s="90" t="s">
        <v>202</v>
      </c>
      <c r="D169" s="90"/>
      <c r="E169" s="90"/>
      <c r="F169" s="51"/>
      <c r="G169" s="51">
        <v>1000</v>
      </c>
    </row>
    <row r="170" spans="2:7" ht="18" customHeight="1">
      <c r="B170" s="47">
        <v>44576</v>
      </c>
      <c r="C170" s="90" t="s">
        <v>153</v>
      </c>
      <c r="D170" s="90"/>
      <c r="E170" s="90"/>
      <c r="F170" s="51">
        <v>8000</v>
      </c>
      <c r="G170" s="51"/>
    </row>
    <row r="171" spans="2:7" ht="18" customHeight="1">
      <c r="B171" s="47">
        <v>44576</v>
      </c>
      <c r="C171" s="90" t="s">
        <v>154</v>
      </c>
      <c r="D171" s="90"/>
      <c r="E171" s="90"/>
      <c r="F171" s="51">
        <v>8400</v>
      </c>
      <c r="G171" s="51"/>
    </row>
    <row r="172" spans="2:7" ht="18" customHeight="1">
      <c r="B172" s="47">
        <v>44576</v>
      </c>
      <c r="C172" s="90" t="s">
        <v>202</v>
      </c>
      <c r="D172" s="90"/>
      <c r="E172" s="90"/>
      <c r="F172" s="51">
        <v>1000</v>
      </c>
      <c r="G172" s="51"/>
    </row>
    <row r="173" spans="2:7" ht="18" customHeight="1">
      <c r="B173" s="47">
        <v>44577</v>
      </c>
      <c r="C173" s="90" t="s">
        <v>203</v>
      </c>
      <c r="D173" s="90"/>
      <c r="E173" s="90"/>
      <c r="F173" s="51"/>
      <c r="G173" s="51">
        <v>2400</v>
      </c>
    </row>
    <row r="174" spans="2:7" ht="18" customHeight="1">
      <c r="B174" s="47">
        <v>44592</v>
      </c>
      <c r="C174" s="90" t="s">
        <v>169</v>
      </c>
      <c r="D174" s="90"/>
      <c r="E174" s="90"/>
      <c r="F174" s="51">
        <v>7500</v>
      </c>
      <c r="G174" s="51"/>
    </row>
    <row r="177" spans="2:7" ht="18" customHeight="1">
      <c r="B177" s="96" t="s">
        <v>204</v>
      </c>
      <c r="C177" s="97"/>
      <c r="D177" s="97"/>
      <c r="E177" s="97"/>
      <c r="F177" s="97"/>
      <c r="G177" s="35" t="s">
        <v>126</v>
      </c>
    </row>
    <row r="178" spans="2:7" ht="18" customHeight="1">
      <c r="B178" s="46" t="s">
        <v>119</v>
      </c>
      <c r="C178" s="105" t="s">
        <v>0</v>
      </c>
      <c r="D178" s="106"/>
      <c r="E178" s="107"/>
      <c r="F178" s="46" t="s">
        <v>1</v>
      </c>
      <c r="G178" s="46" t="s">
        <v>120</v>
      </c>
    </row>
    <row r="179" spans="2:7" ht="18" customHeight="1">
      <c r="B179" s="47">
        <v>44582</v>
      </c>
      <c r="C179" s="95">
        <v>44562</v>
      </c>
      <c r="D179" s="90"/>
      <c r="E179" s="90"/>
      <c r="F179" s="51"/>
      <c r="G179" s="51">
        <v>10200</v>
      </c>
    </row>
    <row r="180" spans="2:7" ht="18" customHeight="1">
      <c r="B180" s="47">
        <v>44592</v>
      </c>
      <c r="C180" s="90" t="s">
        <v>170</v>
      </c>
      <c r="D180" s="90"/>
      <c r="E180" s="90"/>
      <c r="F180" s="51">
        <v>2800</v>
      </c>
      <c r="G180" s="51"/>
    </row>
    <row r="181" spans="2:7" ht="18" customHeight="1">
      <c r="B181" s="47">
        <v>44592</v>
      </c>
      <c r="C181" s="90" t="s">
        <v>171</v>
      </c>
      <c r="D181" s="90"/>
      <c r="E181" s="90"/>
      <c r="F181" s="51">
        <v>3800</v>
      </c>
      <c r="G181" s="51"/>
    </row>
    <row r="182" spans="2:7" ht="18" customHeight="1">
      <c r="B182" s="47">
        <v>44592</v>
      </c>
      <c r="C182" s="90" t="s">
        <v>172</v>
      </c>
      <c r="D182" s="90"/>
      <c r="E182" s="90"/>
      <c r="F182" s="51">
        <v>3600</v>
      </c>
      <c r="G182" s="51"/>
    </row>
    <row r="185" spans="2:7" ht="18" customHeight="1">
      <c r="B185" s="96" t="s">
        <v>205</v>
      </c>
      <c r="C185" s="97"/>
      <c r="D185" s="97"/>
      <c r="E185" s="97"/>
      <c r="F185" s="97"/>
      <c r="G185" s="35" t="s">
        <v>126</v>
      </c>
    </row>
    <row r="186" spans="2:7" ht="18" customHeight="1">
      <c r="B186" s="46" t="s">
        <v>119</v>
      </c>
      <c r="C186" s="105" t="s">
        <v>0</v>
      </c>
      <c r="D186" s="106"/>
      <c r="E186" s="107"/>
      <c r="F186" s="46" t="s">
        <v>1</v>
      </c>
      <c r="G186" s="46" t="s">
        <v>120</v>
      </c>
    </row>
    <row r="187" spans="2:7" ht="18" customHeight="1">
      <c r="B187" s="47">
        <v>44562</v>
      </c>
      <c r="C187" s="93" t="s">
        <v>121</v>
      </c>
      <c r="D187" s="101"/>
      <c r="E187" s="94"/>
      <c r="F187" s="50">
        <v>45000</v>
      </c>
      <c r="G187" s="50"/>
    </row>
    <row r="188" spans="2:7" ht="18" customHeight="1">
      <c r="B188" s="47">
        <v>44567</v>
      </c>
      <c r="C188" s="90" t="s">
        <v>198</v>
      </c>
      <c r="D188" s="90"/>
      <c r="E188" s="90"/>
      <c r="F188" s="50"/>
      <c r="G188" s="50">
        <v>2000</v>
      </c>
    </row>
    <row r="189" spans="2:7" ht="18" customHeight="1">
      <c r="B189" s="47">
        <v>44575</v>
      </c>
      <c r="C189" s="90" t="s">
        <v>187</v>
      </c>
      <c r="D189" s="90"/>
      <c r="E189" s="90"/>
      <c r="F189" s="50"/>
      <c r="G189" s="50">
        <v>9300</v>
      </c>
    </row>
    <row r="190" spans="2:7" ht="18" customHeight="1">
      <c r="B190" s="47">
        <v>44577</v>
      </c>
      <c r="C190" s="90" t="s">
        <v>203</v>
      </c>
      <c r="D190" s="90"/>
      <c r="E190" s="90"/>
      <c r="F190" s="50">
        <v>2400</v>
      </c>
      <c r="G190" s="50"/>
    </row>
    <row r="191" spans="2:7" ht="18" customHeight="1">
      <c r="B191" s="47">
        <v>44591</v>
      </c>
      <c r="C191" s="90" t="s">
        <v>188</v>
      </c>
      <c r="D191" s="90"/>
      <c r="E191" s="90"/>
      <c r="F191" s="50"/>
      <c r="G191" s="50">
        <v>7750</v>
      </c>
    </row>
    <row r="194" spans="2:7" ht="18" customHeight="1">
      <c r="B194" s="96" t="s">
        <v>206</v>
      </c>
      <c r="C194" s="97"/>
      <c r="D194" s="97"/>
      <c r="E194" s="97"/>
      <c r="F194" s="97"/>
      <c r="G194" s="35" t="s">
        <v>126</v>
      </c>
    </row>
    <row r="195" spans="2:7" ht="18" customHeight="1">
      <c r="B195" s="46" t="s">
        <v>119</v>
      </c>
      <c r="C195" s="105" t="s">
        <v>0</v>
      </c>
      <c r="D195" s="106"/>
      <c r="E195" s="107"/>
      <c r="F195" s="46" t="s">
        <v>1</v>
      </c>
      <c r="G195" s="46" t="s">
        <v>120</v>
      </c>
    </row>
    <row r="196" spans="2:7" ht="18" customHeight="1">
      <c r="B196" s="47">
        <v>44582</v>
      </c>
      <c r="C196" s="95">
        <v>44562</v>
      </c>
      <c r="D196" s="90"/>
      <c r="E196" s="90"/>
      <c r="F196" s="49">
        <v>10200</v>
      </c>
      <c r="G196" s="52"/>
    </row>
    <row r="199" spans="2:7" ht="18" customHeight="1">
      <c r="B199" s="96" t="s">
        <v>207</v>
      </c>
      <c r="C199" s="97"/>
      <c r="D199" s="97"/>
      <c r="E199" s="97"/>
      <c r="F199" s="97"/>
      <c r="G199" s="35" t="s">
        <v>126</v>
      </c>
    </row>
    <row r="200" spans="2:7" ht="18" customHeight="1">
      <c r="B200" s="45" t="s">
        <v>119</v>
      </c>
      <c r="C200" s="98" t="s">
        <v>0</v>
      </c>
      <c r="D200" s="99"/>
      <c r="E200" s="100"/>
      <c r="F200" s="45" t="s">
        <v>1</v>
      </c>
      <c r="G200" s="45" t="s">
        <v>120</v>
      </c>
    </row>
    <row r="201" spans="2:7" ht="19.899999999999999" customHeight="1">
      <c r="B201" s="28">
        <v>44563</v>
      </c>
      <c r="C201" s="93" t="s">
        <v>208</v>
      </c>
      <c r="D201" s="101"/>
      <c r="E201" s="94"/>
      <c r="F201" s="49">
        <v>1000</v>
      </c>
      <c r="G201" s="20"/>
    </row>
    <row r="202" spans="2:7" ht="13.15" customHeight="1"/>
    <row r="203" spans="2:7" ht="13.15" customHeight="1"/>
    <row r="204" spans="2:7" ht="18" customHeight="1">
      <c r="B204" s="96" t="s">
        <v>209</v>
      </c>
      <c r="C204" s="97"/>
      <c r="D204" s="97"/>
      <c r="E204" s="97"/>
      <c r="F204" s="97"/>
      <c r="G204" s="35" t="s">
        <v>126</v>
      </c>
    </row>
    <row r="205" spans="2:7" ht="18" customHeight="1">
      <c r="B205" s="46" t="s">
        <v>119</v>
      </c>
      <c r="C205" s="105" t="s">
        <v>0</v>
      </c>
      <c r="D205" s="106"/>
      <c r="E205" s="107"/>
      <c r="F205" s="46" t="s">
        <v>1</v>
      </c>
      <c r="G205" s="46" t="s">
        <v>120</v>
      </c>
    </row>
    <row r="206" spans="2:7" ht="18" customHeight="1">
      <c r="B206" s="47">
        <v>44567</v>
      </c>
      <c r="C206" s="90" t="s">
        <v>198</v>
      </c>
      <c r="D206" s="90"/>
      <c r="E206" s="90"/>
      <c r="F206" s="53">
        <v>2000</v>
      </c>
      <c r="G206" s="52"/>
    </row>
    <row r="207" spans="2:7" ht="18" customHeight="1">
      <c r="B207" s="47">
        <v>44575</v>
      </c>
      <c r="C207" s="90" t="s">
        <v>187</v>
      </c>
      <c r="D207" s="90"/>
      <c r="E207" s="90"/>
      <c r="F207" s="53">
        <v>9300</v>
      </c>
      <c r="G207" s="52"/>
    </row>
    <row r="208" spans="2:7" ht="18" customHeight="1">
      <c r="B208" s="47">
        <v>44591</v>
      </c>
      <c r="C208" s="90" t="s">
        <v>188</v>
      </c>
      <c r="D208" s="90"/>
      <c r="E208" s="90"/>
      <c r="F208" s="53">
        <v>7750</v>
      </c>
      <c r="G208" s="52"/>
    </row>
    <row r="209" spans="2:8" ht="13.15" customHeight="1"/>
    <row r="210" spans="2:8" ht="13.15" customHeight="1"/>
    <row r="211" spans="2:8" ht="18" customHeight="1">
      <c r="B211" s="96" t="s">
        <v>210</v>
      </c>
      <c r="C211" s="97"/>
      <c r="D211" s="97"/>
      <c r="E211" s="97"/>
      <c r="F211" s="97"/>
      <c r="G211" s="35" t="s">
        <v>126</v>
      </c>
    </row>
    <row r="212" spans="2:8" ht="18" customHeight="1">
      <c r="B212" s="46" t="s">
        <v>119</v>
      </c>
      <c r="C212" s="105" t="s">
        <v>0</v>
      </c>
      <c r="D212" s="106"/>
      <c r="E212" s="107"/>
      <c r="F212" s="46" t="s">
        <v>1</v>
      </c>
      <c r="G212" s="46" t="s">
        <v>120</v>
      </c>
    </row>
    <row r="213" spans="2:8" ht="18" customHeight="1">
      <c r="B213" s="47">
        <v>44567</v>
      </c>
      <c r="C213" s="90" t="s">
        <v>198</v>
      </c>
      <c r="D213" s="90"/>
      <c r="E213" s="90"/>
      <c r="F213" s="52"/>
      <c r="G213" s="50">
        <v>4000</v>
      </c>
    </row>
    <row r="214" spans="2:8" ht="18" customHeight="1">
      <c r="B214" s="47">
        <v>44575</v>
      </c>
      <c r="C214" s="90" t="s">
        <v>187</v>
      </c>
      <c r="D214" s="90"/>
      <c r="E214" s="90"/>
      <c r="F214" s="52"/>
      <c r="G214" s="50">
        <v>18600</v>
      </c>
    </row>
    <row r="215" spans="2:8" ht="18" customHeight="1">
      <c r="B215" s="47">
        <v>44591</v>
      </c>
      <c r="C215" s="90" t="s">
        <v>188</v>
      </c>
      <c r="D215" s="90"/>
      <c r="E215" s="90"/>
      <c r="F215" s="52"/>
      <c r="G215" s="50">
        <v>15500</v>
      </c>
    </row>
    <row r="216" spans="2:8" ht="13.15" customHeight="1"/>
    <row r="217" spans="2:8" ht="13.15" customHeight="1"/>
    <row r="218" spans="2:8" ht="18" customHeight="1">
      <c r="B218" s="96" t="s">
        <v>211</v>
      </c>
      <c r="C218" s="97"/>
      <c r="D218" s="97"/>
      <c r="E218" s="97"/>
      <c r="F218" s="97"/>
      <c r="G218" s="35" t="s">
        <v>126</v>
      </c>
    </row>
    <row r="219" spans="2:8" ht="18" customHeight="1">
      <c r="B219" s="45" t="s">
        <v>119</v>
      </c>
      <c r="C219" s="98" t="s">
        <v>0</v>
      </c>
      <c r="D219" s="99"/>
      <c r="E219" s="100"/>
      <c r="F219" s="45" t="s">
        <v>1</v>
      </c>
      <c r="G219" s="45" t="s">
        <v>120</v>
      </c>
    </row>
    <row r="220" spans="2:8" ht="18" customHeight="1">
      <c r="B220" s="54">
        <v>44592</v>
      </c>
      <c r="C220" s="93" t="s">
        <v>212</v>
      </c>
      <c r="D220" s="101"/>
      <c r="E220" s="94"/>
      <c r="F220" s="37">
        <v>900</v>
      </c>
      <c r="G220" s="19"/>
    </row>
    <row r="221" spans="2:8" ht="13.15" customHeight="1"/>
    <row r="222" spans="2:8" ht="13.15" customHeight="1"/>
    <row r="223" spans="2:8" ht="18" customHeight="1">
      <c r="B223" s="108" t="s">
        <v>213</v>
      </c>
      <c r="C223" s="109"/>
      <c r="D223" s="109"/>
      <c r="E223" s="109"/>
      <c r="F223" s="109"/>
      <c r="G223" s="36" t="s">
        <v>126</v>
      </c>
      <c r="H223" s="31"/>
    </row>
    <row r="224" spans="2:8" s="11" customFormat="1" ht="27.6" customHeight="1">
      <c r="B224" s="46" t="s">
        <v>119</v>
      </c>
      <c r="C224" s="110" t="s">
        <v>0</v>
      </c>
      <c r="D224" s="110"/>
      <c r="E224" s="55" t="s">
        <v>127</v>
      </c>
      <c r="F224" s="46" t="s">
        <v>1</v>
      </c>
      <c r="G224" s="46" t="s">
        <v>2</v>
      </c>
    </row>
    <row r="225" spans="2:8" ht="18" customHeight="1">
      <c r="B225" s="56">
        <v>44562</v>
      </c>
      <c r="C225" s="90" t="s">
        <v>122</v>
      </c>
      <c r="D225" s="90"/>
      <c r="E225" s="57"/>
      <c r="F225" s="58">
        <v>18000</v>
      </c>
      <c r="G225" s="59"/>
    </row>
    <row r="226" spans="2:8" ht="18" customHeight="1">
      <c r="B226" s="47">
        <v>44567</v>
      </c>
      <c r="C226" s="90" t="s">
        <v>112</v>
      </c>
      <c r="D226" s="90"/>
      <c r="E226" s="60" t="s">
        <v>114</v>
      </c>
      <c r="F226" s="58">
        <v>4000</v>
      </c>
      <c r="G226" s="59"/>
    </row>
    <row r="227" spans="2:8" ht="18" customHeight="1">
      <c r="B227" s="47">
        <v>44576</v>
      </c>
      <c r="C227" s="90" t="s">
        <v>18</v>
      </c>
      <c r="D227" s="90"/>
      <c r="E227" s="60" t="s">
        <v>113</v>
      </c>
      <c r="F227" s="58"/>
      <c r="G227" s="59">
        <v>18000</v>
      </c>
    </row>
    <row r="228" spans="2:8" ht="13.15" customHeight="1"/>
    <row r="229" spans="2:8" ht="13.15" customHeight="1"/>
    <row r="230" spans="2:8" ht="18" customHeight="1">
      <c r="B230" s="108" t="s">
        <v>214</v>
      </c>
      <c r="C230" s="109"/>
      <c r="D230" s="109"/>
      <c r="E230" s="109"/>
      <c r="F230" s="109"/>
      <c r="G230" s="36" t="s">
        <v>126</v>
      </c>
      <c r="H230" s="31"/>
    </row>
    <row r="231" spans="2:8" ht="30">
      <c r="B231" s="46" t="s">
        <v>119</v>
      </c>
      <c r="C231" s="110" t="s">
        <v>0</v>
      </c>
      <c r="D231" s="110"/>
      <c r="E231" s="55" t="s">
        <v>127</v>
      </c>
      <c r="F231" s="46" t="s">
        <v>1</v>
      </c>
      <c r="G231" s="46" t="s">
        <v>2</v>
      </c>
    </row>
    <row r="232" spans="2:8" ht="18" customHeight="1">
      <c r="B232" s="56">
        <v>44562</v>
      </c>
      <c r="C232" s="90" t="s">
        <v>122</v>
      </c>
      <c r="D232" s="90"/>
      <c r="E232" s="61"/>
      <c r="F232" s="58">
        <v>7000</v>
      </c>
      <c r="G232" s="59"/>
    </row>
    <row r="233" spans="2:8" ht="18" customHeight="1">
      <c r="B233" s="56">
        <v>44592</v>
      </c>
      <c r="C233" s="90" t="s">
        <v>18</v>
      </c>
      <c r="D233" s="90"/>
      <c r="E233" s="57" t="s">
        <v>115</v>
      </c>
      <c r="F233" s="58"/>
      <c r="G233" s="58">
        <v>7000</v>
      </c>
    </row>
    <row r="234" spans="2:8" ht="13.15" customHeight="1"/>
    <row r="235" spans="2:8" ht="13.15" customHeight="1"/>
    <row r="236" spans="2:8" ht="18" customHeight="1">
      <c r="B236" s="108" t="s">
        <v>215</v>
      </c>
      <c r="C236" s="109"/>
      <c r="D236" s="109"/>
      <c r="E236" s="109"/>
      <c r="F236" s="109"/>
      <c r="G236" s="36" t="s">
        <v>125</v>
      </c>
      <c r="H236" s="31"/>
    </row>
    <row r="237" spans="2:8" ht="30">
      <c r="B237" s="46" t="s">
        <v>119</v>
      </c>
      <c r="C237" s="110" t="s">
        <v>0</v>
      </c>
      <c r="D237" s="110"/>
      <c r="E237" s="55" t="s">
        <v>127</v>
      </c>
      <c r="F237" s="46" t="s">
        <v>1</v>
      </c>
      <c r="G237" s="46" t="s">
        <v>2</v>
      </c>
    </row>
    <row r="238" spans="2:8" ht="18" customHeight="1">
      <c r="B238" s="62">
        <v>44562</v>
      </c>
      <c r="C238" s="90" t="s">
        <v>122</v>
      </c>
      <c r="D238" s="90"/>
      <c r="E238" s="61"/>
      <c r="F238" s="63"/>
      <c r="G238" s="63">
        <v>8000</v>
      </c>
    </row>
    <row r="239" spans="2:8" ht="18" customHeight="1">
      <c r="B239" s="62">
        <v>44576</v>
      </c>
      <c r="C239" s="90" t="s">
        <v>18</v>
      </c>
      <c r="D239" s="90"/>
      <c r="E239" s="57">
        <v>25156</v>
      </c>
      <c r="F239" s="63">
        <v>8000</v>
      </c>
      <c r="G239" s="63"/>
    </row>
    <row r="240" spans="2:8" ht="18" customHeight="1">
      <c r="B240" s="62">
        <v>44577</v>
      </c>
      <c r="C240" s="90" t="s">
        <v>112</v>
      </c>
      <c r="D240" s="90"/>
      <c r="E240" s="57">
        <v>25198</v>
      </c>
      <c r="F240" s="63"/>
      <c r="G240" s="63">
        <v>2400</v>
      </c>
    </row>
    <row r="242" spans="2:8" ht="18" customHeight="1">
      <c r="B242" s="108" t="s">
        <v>216</v>
      </c>
      <c r="C242" s="109"/>
      <c r="D242" s="109"/>
      <c r="E242" s="109"/>
      <c r="F242" s="109"/>
      <c r="G242" s="36" t="s">
        <v>126</v>
      </c>
      <c r="H242" s="31"/>
    </row>
    <row r="243" spans="2:8" ht="30">
      <c r="B243" s="46" t="s">
        <v>119</v>
      </c>
      <c r="C243" s="110" t="s">
        <v>0</v>
      </c>
      <c r="D243" s="110"/>
      <c r="E243" s="55" t="s">
        <v>127</v>
      </c>
      <c r="F243" s="46" t="s">
        <v>1</v>
      </c>
      <c r="G243" s="46" t="s">
        <v>2</v>
      </c>
    </row>
    <row r="244" spans="2:8" ht="18" customHeight="1">
      <c r="B244" s="62">
        <v>44562</v>
      </c>
      <c r="C244" s="90" t="s">
        <v>122</v>
      </c>
      <c r="D244" s="90"/>
      <c r="E244" s="61"/>
      <c r="F244" s="63"/>
      <c r="G244" s="63">
        <v>7500</v>
      </c>
    </row>
    <row r="245" spans="2:8" ht="18" customHeight="1">
      <c r="B245" s="62">
        <v>44592</v>
      </c>
      <c r="C245" s="90" t="s">
        <v>18</v>
      </c>
      <c r="D245" s="90"/>
      <c r="E245" s="57">
        <v>36985</v>
      </c>
      <c r="F245" s="63">
        <v>7500</v>
      </c>
      <c r="G245" s="63"/>
    </row>
    <row r="248" spans="2:8" ht="18" customHeight="1">
      <c r="B248" s="108" t="s">
        <v>217</v>
      </c>
      <c r="C248" s="109"/>
      <c r="D248" s="109"/>
      <c r="E248" s="109"/>
      <c r="F248" s="109"/>
      <c r="G248" s="36" t="s">
        <v>125</v>
      </c>
      <c r="H248" s="31"/>
    </row>
    <row r="249" spans="2:8" ht="30">
      <c r="B249" s="45" t="s">
        <v>119</v>
      </c>
      <c r="C249" s="111" t="s">
        <v>0</v>
      </c>
      <c r="D249" s="111"/>
      <c r="E249" s="64" t="s">
        <v>127</v>
      </c>
      <c r="F249" s="45" t="s">
        <v>1</v>
      </c>
      <c r="G249" s="45" t="s">
        <v>2</v>
      </c>
    </row>
    <row r="250" spans="2:8" ht="18" customHeight="1">
      <c r="B250" s="62">
        <v>44562</v>
      </c>
      <c r="C250" s="90" t="s">
        <v>122</v>
      </c>
      <c r="D250" s="90"/>
      <c r="E250" s="61"/>
      <c r="F250" s="63"/>
      <c r="G250" s="63">
        <v>8400</v>
      </c>
    </row>
    <row r="251" spans="2:8" ht="18" customHeight="1">
      <c r="B251" s="62">
        <v>44592</v>
      </c>
      <c r="C251" s="90" t="s">
        <v>18</v>
      </c>
      <c r="D251" s="90"/>
      <c r="E251" s="57">
        <v>23485</v>
      </c>
      <c r="F251" s="63">
        <v>8400</v>
      </c>
      <c r="G251" s="63"/>
    </row>
    <row r="254" spans="2:8" ht="18" customHeight="1">
      <c r="B254" s="108" t="s">
        <v>218</v>
      </c>
      <c r="C254" s="109"/>
      <c r="D254" s="109"/>
      <c r="E254" s="109"/>
      <c r="F254" s="109"/>
      <c r="G254" s="36" t="s">
        <v>126</v>
      </c>
      <c r="H254" s="31"/>
    </row>
    <row r="255" spans="2:8" ht="30">
      <c r="B255" s="45" t="s">
        <v>119</v>
      </c>
      <c r="C255" s="111" t="s">
        <v>0</v>
      </c>
      <c r="D255" s="111"/>
      <c r="E255" s="64" t="s">
        <v>127</v>
      </c>
      <c r="F255" s="45" t="s">
        <v>1</v>
      </c>
      <c r="G255" s="45" t="s">
        <v>2</v>
      </c>
    </row>
    <row r="256" spans="2:8" ht="18" customHeight="1">
      <c r="B256" s="62">
        <v>44563</v>
      </c>
      <c r="C256" s="95">
        <v>44562</v>
      </c>
      <c r="D256" s="90"/>
      <c r="E256" s="57" t="s">
        <v>111</v>
      </c>
      <c r="F256" s="63"/>
      <c r="G256" s="63">
        <v>1000</v>
      </c>
    </row>
    <row r="257" spans="2:8" ht="18" customHeight="1">
      <c r="B257" s="62">
        <v>44576</v>
      </c>
      <c r="C257" s="90" t="s">
        <v>18</v>
      </c>
      <c r="D257" s="90"/>
      <c r="E257" s="57" t="s">
        <v>111</v>
      </c>
      <c r="F257" s="63">
        <v>1000</v>
      </c>
      <c r="G257" s="63"/>
    </row>
    <row r="260" spans="2:8" ht="18" customHeight="1">
      <c r="B260" s="108" t="s">
        <v>219</v>
      </c>
      <c r="C260" s="109"/>
      <c r="D260" s="109"/>
      <c r="E260" s="109"/>
      <c r="F260" s="109"/>
      <c r="G260" s="36" t="s">
        <v>125</v>
      </c>
      <c r="H260" s="31"/>
    </row>
    <row r="261" spans="2:8" ht="15">
      <c r="B261" s="46" t="s">
        <v>119</v>
      </c>
      <c r="C261" s="110" t="s">
        <v>0</v>
      </c>
      <c r="D261" s="110"/>
      <c r="E261" s="55" t="s">
        <v>101</v>
      </c>
      <c r="F261" s="46" t="s">
        <v>1</v>
      </c>
      <c r="G261" s="46" t="s">
        <v>2</v>
      </c>
    </row>
    <row r="262" spans="2:8" ht="18" customHeight="1">
      <c r="B262" s="56">
        <v>44562</v>
      </c>
      <c r="C262" s="90" t="s">
        <v>122</v>
      </c>
      <c r="D262" s="90"/>
      <c r="E262" s="61">
        <v>80</v>
      </c>
      <c r="F262" s="63">
        <v>16000</v>
      </c>
      <c r="G262" s="63"/>
    </row>
    <row r="263" spans="2:8" ht="18" customHeight="1">
      <c r="B263" s="56">
        <v>44567</v>
      </c>
      <c r="C263" s="90" t="s">
        <v>220</v>
      </c>
      <c r="D263" s="90"/>
      <c r="E263" s="61">
        <v>-10</v>
      </c>
      <c r="F263" s="63"/>
      <c r="G263" s="63">
        <v>2000</v>
      </c>
    </row>
    <row r="264" spans="2:8" ht="18" customHeight="1">
      <c r="B264" s="56">
        <v>44575</v>
      </c>
      <c r="C264" s="90" t="s">
        <v>221</v>
      </c>
      <c r="D264" s="90"/>
      <c r="E264" s="61">
        <v>-14</v>
      </c>
      <c r="F264" s="63"/>
      <c r="G264" s="63">
        <v>2800</v>
      </c>
    </row>
    <row r="265" spans="2:8" ht="18" customHeight="1">
      <c r="B265" s="56">
        <v>44577</v>
      </c>
      <c r="C265" s="90" t="s">
        <v>203</v>
      </c>
      <c r="D265" s="90"/>
      <c r="E265" s="61">
        <v>12</v>
      </c>
      <c r="F265" s="63">
        <v>2400</v>
      </c>
      <c r="G265" s="63"/>
    </row>
    <row r="266" spans="2:8" ht="18" customHeight="1">
      <c r="B266" s="56">
        <v>44591</v>
      </c>
      <c r="C266" s="90" t="s">
        <v>221</v>
      </c>
      <c r="D266" s="90"/>
      <c r="E266" s="61">
        <v>-13</v>
      </c>
      <c r="F266" s="63"/>
      <c r="G266" s="63">
        <v>2600</v>
      </c>
    </row>
    <row r="267" spans="2:8" ht="18" customHeight="1"/>
    <row r="268" spans="2:8" ht="18" customHeight="1">
      <c r="B268" s="108" t="s">
        <v>222</v>
      </c>
      <c r="C268" s="109"/>
      <c r="D268" s="109"/>
      <c r="E268" s="109"/>
      <c r="F268" s="109"/>
      <c r="G268" s="36" t="s">
        <v>125</v>
      </c>
      <c r="H268" s="31"/>
    </row>
    <row r="269" spans="2:8" ht="15">
      <c r="B269" s="46" t="s">
        <v>119</v>
      </c>
      <c r="C269" s="110" t="s">
        <v>0</v>
      </c>
      <c r="D269" s="110"/>
      <c r="E269" s="55" t="s">
        <v>101</v>
      </c>
      <c r="F269" s="46" t="s">
        <v>1</v>
      </c>
      <c r="G269" s="46" t="s">
        <v>2</v>
      </c>
    </row>
    <row r="270" spans="2:8" ht="18" customHeight="1">
      <c r="B270" s="56">
        <v>44562</v>
      </c>
      <c r="C270" s="90" t="s">
        <v>122</v>
      </c>
      <c r="D270" s="90"/>
      <c r="E270" s="61">
        <v>60</v>
      </c>
      <c r="F270" s="63">
        <v>15000</v>
      </c>
      <c r="G270" s="63"/>
    </row>
    <row r="271" spans="2:8" ht="18" customHeight="1">
      <c r="B271" s="56">
        <v>44575</v>
      </c>
      <c r="C271" s="90" t="s">
        <v>221</v>
      </c>
      <c r="D271" s="90"/>
      <c r="E271" s="61">
        <v>-12</v>
      </c>
      <c r="F271" s="63"/>
      <c r="G271" s="63">
        <v>3000</v>
      </c>
    </row>
    <row r="272" spans="2:8" ht="18" customHeight="1">
      <c r="B272" s="56">
        <v>44591</v>
      </c>
      <c r="C272" s="90" t="s">
        <v>221</v>
      </c>
      <c r="D272" s="90"/>
      <c r="E272" s="61">
        <v>-8</v>
      </c>
      <c r="F272" s="63"/>
      <c r="G272" s="63">
        <v>2000</v>
      </c>
    </row>
    <row r="273" spans="2:8" ht="18" customHeight="1">
      <c r="B273" s="65"/>
      <c r="C273" s="22"/>
      <c r="D273" s="22"/>
      <c r="E273" s="66"/>
      <c r="F273" s="67"/>
      <c r="G273" s="67"/>
      <c r="H273" s="68"/>
    </row>
    <row r="274" spans="2:8" ht="18" customHeight="1">
      <c r="B274" s="108" t="s">
        <v>223</v>
      </c>
      <c r="C274" s="109"/>
      <c r="D274" s="109"/>
      <c r="E274" s="109"/>
      <c r="F274" s="109"/>
      <c r="G274" s="36" t="s">
        <v>125</v>
      </c>
      <c r="H274" s="31"/>
    </row>
    <row r="275" spans="2:8" ht="15">
      <c r="B275" s="45" t="s">
        <v>119</v>
      </c>
      <c r="C275" s="111" t="s">
        <v>0</v>
      </c>
      <c r="D275" s="111"/>
      <c r="E275" s="64" t="s">
        <v>101</v>
      </c>
      <c r="F275" s="45" t="s">
        <v>1</v>
      </c>
      <c r="G275" s="45" t="s">
        <v>2</v>
      </c>
    </row>
    <row r="276" spans="2:8" ht="18" customHeight="1">
      <c r="B276" s="56">
        <v>44562</v>
      </c>
      <c r="C276" s="90" t="s">
        <v>122</v>
      </c>
      <c r="D276" s="90"/>
      <c r="E276" s="61">
        <v>40</v>
      </c>
      <c r="F276" s="63">
        <v>14000</v>
      </c>
      <c r="G276" s="63"/>
    </row>
    <row r="277" spans="2:8" ht="18" customHeight="1">
      <c r="B277" s="56">
        <v>44575</v>
      </c>
      <c r="C277" s="90" t="s">
        <v>221</v>
      </c>
      <c r="D277" s="90"/>
      <c r="E277" s="61">
        <v>-10</v>
      </c>
      <c r="F277" s="63"/>
      <c r="G277" s="63">
        <v>3500</v>
      </c>
    </row>
    <row r="278" spans="2:8" ht="18" customHeight="1">
      <c r="B278" s="56">
        <v>44591</v>
      </c>
      <c r="C278" s="90" t="s">
        <v>221</v>
      </c>
      <c r="D278" s="90"/>
      <c r="E278" s="61">
        <v>-9</v>
      </c>
      <c r="F278" s="63"/>
      <c r="G278" s="63">
        <v>3150</v>
      </c>
    </row>
    <row r="279" spans="2:8" ht="18" customHeight="1">
      <c r="B279" s="65"/>
      <c r="C279" s="22"/>
      <c r="D279" s="22"/>
      <c r="E279" s="66"/>
      <c r="F279" s="67"/>
      <c r="G279" s="67"/>
      <c r="H279" s="68"/>
    </row>
    <row r="281" spans="2:8" ht="15">
      <c r="B281" s="14" t="s">
        <v>224</v>
      </c>
    </row>
    <row r="282" spans="2:8">
      <c r="B282" s="69" t="s">
        <v>225</v>
      </c>
    </row>
    <row r="283" spans="2:8">
      <c r="B283" s="70" t="s">
        <v>226</v>
      </c>
    </row>
    <row r="284" spans="2:8" ht="30">
      <c r="B284" s="15" t="s">
        <v>119</v>
      </c>
      <c r="C284" s="32" t="s">
        <v>124</v>
      </c>
      <c r="D284" s="32" t="s">
        <v>133</v>
      </c>
      <c r="E284" s="89" t="s">
        <v>0</v>
      </c>
      <c r="F284" s="89"/>
      <c r="G284" s="15" t="s">
        <v>1</v>
      </c>
      <c r="H284" s="15" t="s">
        <v>120</v>
      </c>
    </row>
    <row r="285" spans="2:8" ht="18" customHeight="1">
      <c r="B285" s="28">
        <v>44743</v>
      </c>
      <c r="C285" s="20">
        <v>4250</v>
      </c>
      <c r="D285" s="17"/>
      <c r="E285" s="112">
        <v>44743</v>
      </c>
      <c r="F285" s="94"/>
      <c r="G285" s="17">
        <v>700</v>
      </c>
      <c r="H285" s="17"/>
    </row>
    <row r="286" spans="2:8" ht="18" customHeight="1">
      <c r="B286" s="28">
        <v>44743</v>
      </c>
      <c r="C286" s="20">
        <v>1400</v>
      </c>
      <c r="D286" s="20">
        <v>14040</v>
      </c>
      <c r="E286" s="112">
        <f>E285</f>
        <v>44743</v>
      </c>
      <c r="F286" s="94"/>
      <c r="G286" s="17"/>
      <c r="H286" s="17">
        <v>700</v>
      </c>
    </row>
    <row r="289" spans="2:8" ht="15">
      <c r="B289" s="14" t="s">
        <v>227</v>
      </c>
    </row>
    <row r="290" spans="2:8">
      <c r="B290" s="69" t="s">
        <v>228</v>
      </c>
    </row>
    <row r="291" spans="2:8">
      <c r="B291" s="69" t="s">
        <v>229</v>
      </c>
    </row>
    <row r="292" spans="2:8" ht="30">
      <c r="B292" s="15" t="s">
        <v>119</v>
      </c>
      <c r="C292" s="32" t="s">
        <v>124</v>
      </c>
      <c r="D292" s="32" t="s">
        <v>133</v>
      </c>
      <c r="E292" s="89" t="s">
        <v>0</v>
      </c>
      <c r="F292" s="89"/>
      <c r="G292" s="15" t="s">
        <v>1</v>
      </c>
      <c r="H292" s="15" t="s">
        <v>120</v>
      </c>
    </row>
    <row r="293" spans="2:8" ht="18" customHeight="1">
      <c r="B293" s="28">
        <v>44745</v>
      </c>
      <c r="C293" s="20">
        <v>3000</v>
      </c>
      <c r="D293" s="20">
        <v>30010</v>
      </c>
      <c r="E293" s="93" t="s">
        <v>230</v>
      </c>
      <c r="F293" s="94"/>
      <c r="G293" s="30">
        <v>3000</v>
      </c>
      <c r="H293" s="30"/>
    </row>
    <row r="294" spans="2:8" ht="18" customHeight="1">
      <c r="B294" s="28">
        <v>44745</v>
      </c>
      <c r="C294" s="20">
        <v>3000</v>
      </c>
      <c r="D294" s="20">
        <v>30020</v>
      </c>
      <c r="E294" s="93" t="s">
        <v>231</v>
      </c>
      <c r="F294" s="94"/>
      <c r="G294" s="30">
        <v>5000</v>
      </c>
      <c r="H294" s="30"/>
    </row>
    <row r="295" spans="2:8" ht="18" customHeight="1">
      <c r="B295" s="28">
        <v>44745</v>
      </c>
      <c r="C295" s="20">
        <v>3000</v>
      </c>
      <c r="D295" s="20">
        <v>30030</v>
      </c>
      <c r="E295" s="93" t="s">
        <v>232</v>
      </c>
      <c r="F295" s="94"/>
      <c r="G295" s="30">
        <v>6000</v>
      </c>
      <c r="H295" s="30"/>
    </row>
    <row r="296" spans="2:8" ht="18" customHeight="1">
      <c r="B296" s="28">
        <v>44745</v>
      </c>
      <c r="C296" s="20">
        <v>1400</v>
      </c>
      <c r="D296" s="20">
        <v>14050</v>
      </c>
      <c r="E296" s="93">
        <v>612</v>
      </c>
      <c r="F296" s="94"/>
      <c r="G296" s="30"/>
      <c r="H296" s="30">
        <v>14000</v>
      </c>
    </row>
    <row r="299" spans="2:8" ht="15">
      <c r="B299" s="14" t="s">
        <v>233</v>
      </c>
    </row>
    <row r="300" spans="2:8">
      <c r="B300" s="69" t="s">
        <v>234</v>
      </c>
    </row>
    <row r="301" spans="2:8">
      <c r="B301" s="13" t="s">
        <v>235</v>
      </c>
    </row>
    <row r="302" spans="2:8" ht="28.15" customHeight="1">
      <c r="B302" s="15" t="s">
        <v>119</v>
      </c>
      <c r="C302" s="32" t="s">
        <v>124</v>
      </c>
      <c r="D302" s="32" t="s">
        <v>133</v>
      </c>
      <c r="E302" s="89" t="s">
        <v>0</v>
      </c>
      <c r="F302" s="89"/>
      <c r="G302" s="15" t="s">
        <v>1</v>
      </c>
      <c r="H302" s="15" t="s">
        <v>120</v>
      </c>
    </row>
    <row r="303" spans="2:8" ht="18" customHeight="1">
      <c r="B303" s="28">
        <v>44750</v>
      </c>
      <c r="C303" s="20">
        <v>1100</v>
      </c>
      <c r="D303" s="20">
        <v>11100</v>
      </c>
      <c r="E303" s="93" t="s">
        <v>117</v>
      </c>
      <c r="F303" s="94"/>
      <c r="G303" s="30">
        <v>17100</v>
      </c>
      <c r="H303" s="30"/>
    </row>
    <row r="304" spans="2:8" ht="18" customHeight="1">
      <c r="B304" s="28">
        <v>44750</v>
      </c>
      <c r="C304" s="20">
        <v>8400</v>
      </c>
      <c r="D304" s="20"/>
      <c r="E304" s="93" t="s">
        <v>236</v>
      </c>
      <c r="F304" s="94"/>
      <c r="G304" s="30"/>
      <c r="H304" s="30">
        <v>17100</v>
      </c>
    </row>
    <row r="305" spans="2:8" ht="18" customHeight="1">
      <c r="B305" s="28">
        <v>44750</v>
      </c>
      <c r="C305" s="20">
        <v>7000</v>
      </c>
      <c r="D305" s="20"/>
      <c r="E305" s="93" t="s">
        <v>236</v>
      </c>
      <c r="F305" s="94"/>
      <c r="G305" s="30">
        <v>5700</v>
      </c>
      <c r="H305" s="30"/>
    </row>
    <row r="306" spans="2:8" ht="18" customHeight="1">
      <c r="B306" s="28">
        <v>44750</v>
      </c>
      <c r="C306" s="20">
        <v>3000</v>
      </c>
      <c r="D306" s="20">
        <v>30010</v>
      </c>
      <c r="E306" s="93" t="s">
        <v>237</v>
      </c>
      <c r="F306" s="94"/>
      <c r="G306" s="30"/>
      <c r="H306" s="30">
        <v>2400</v>
      </c>
    </row>
    <row r="307" spans="2:8" ht="18" customHeight="1">
      <c r="B307" s="28">
        <v>44750</v>
      </c>
      <c r="C307" s="20">
        <v>3000</v>
      </c>
      <c r="D307" s="20">
        <v>30020</v>
      </c>
      <c r="E307" s="93" t="s">
        <v>238</v>
      </c>
      <c r="F307" s="94"/>
      <c r="G307" s="30"/>
      <c r="H307" s="30">
        <v>1500</v>
      </c>
    </row>
    <row r="308" spans="2:8" ht="18" customHeight="1">
      <c r="B308" s="28">
        <v>44750</v>
      </c>
      <c r="C308" s="20">
        <v>3000</v>
      </c>
      <c r="D308" s="20">
        <v>30030</v>
      </c>
      <c r="E308" s="93" t="s">
        <v>239</v>
      </c>
      <c r="F308" s="94"/>
      <c r="G308" s="30"/>
      <c r="H308" s="30">
        <v>1800</v>
      </c>
    </row>
    <row r="311" spans="2:8" ht="15">
      <c r="B311" s="14" t="s">
        <v>240</v>
      </c>
    </row>
    <row r="312" spans="2:8">
      <c r="B312" s="69" t="s">
        <v>241</v>
      </c>
    </row>
    <row r="313" spans="2:8" ht="28.15" customHeight="1">
      <c r="B313" s="15" t="s">
        <v>119</v>
      </c>
      <c r="C313" s="32" t="s">
        <v>124</v>
      </c>
      <c r="D313" s="32" t="s">
        <v>133</v>
      </c>
      <c r="E313" s="89" t="s">
        <v>0</v>
      </c>
      <c r="F313" s="89"/>
      <c r="G313" s="15" t="s">
        <v>1</v>
      </c>
      <c r="H313" s="15" t="s">
        <v>120</v>
      </c>
    </row>
    <row r="314" spans="2:8" ht="18" customHeight="1">
      <c r="B314" s="18">
        <v>44755</v>
      </c>
      <c r="C314" s="20">
        <v>1100</v>
      </c>
      <c r="D314" s="20">
        <v>11100</v>
      </c>
      <c r="E314" s="93" t="s">
        <v>116</v>
      </c>
      <c r="F314" s="94"/>
      <c r="G314" s="30"/>
      <c r="H314" s="30">
        <v>98690</v>
      </c>
    </row>
    <row r="315" spans="2:8" ht="18" customHeight="1">
      <c r="B315" s="18">
        <v>44755</v>
      </c>
      <c r="C315" s="20">
        <v>1060</v>
      </c>
      <c r="D315" s="20"/>
      <c r="E315" s="93" t="s">
        <v>242</v>
      </c>
      <c r="F315" s="94"/>
      <c r="G315" s="30">
        <v>98690</v>
      </c>
      <c r="H315" s="30"/>
    </row>
    <row r="316" spans="2:8" ht="18" customHeight="1">
      <c r="B316" s="18">
        <v>44755</v>
      </c>
      <c r="C316" s="20">
        <v>1400</v>
      </c>
      <c r="D316" s="20">
        <v>14060</v>
      </c>
      <c r="E316" s="93">
        <v>125895</v>
      </c>
      <c r="F316" s="94"/>
      <c r="G316" s="30">
        <v>108040</v>
      </c>
      <c r="H316" s="30"/>
    </row>
    <row r="317" spans="2:8" ht="18" customHeight="1">
      <c r="B317" s="18">
        <v>44755</v>
      </c>
      <c r="C317" s="20">
        <v>1060</v>
      </c>
      <c r="D317" s="20"/>
      <c r="E317" s="93" t="s">
        <v>243</v>
      </c>
      <c r="F317" s="94"/>
      <c r="G317" s="30"/>
      <c r="H317" s="30">
        <v>108040</v>
      </c>
    </row>
    <row r="318" spans="2:8" ht="18" customHeight="1">
      <c r="B318" s="18">
        <v>44755</v>
      </c>
      <c r="C318" s="20">
        <v>1400</v>
      </c>
      <c r="D318" s="20">
        <v>14040</v>
      </c>
      <c r="E318" s="93" t="s">
        <v>111</v>
      </c>
      <c r="F318" s="94"/>
      <c r="G318" s="30">
        <v>700</v>
      </c>
      <c r="H318" s="30"/>
    </row>
    <row r="319" spans="2:8" ht="18" customHeight="1">
      <c r="B319" s="18">
        <v>44755</v>
      </c>
      <c r="C319" s="20">
        <v>1060</v>
      </c>
      <c r="D319" s="20"/>
      <c r="E319" s="93" t="s">
        <v>155</v>
      </c>
      <c r="F319" s="94"/>
      <c r="G319" s="30"/>
      <c r="H319" s="30">
        <v>700</v>
      </c>
    </row>
    <row r="320" spans="2:8" ht="18" customHeight="1">
      <c r="B320" s="18">
        <v>44755</v>
      </c>
      <c r="C320" s="71" t="s">
        <v>174</v>
      </c>
      <c r="D320" s="20"/>
      <c r="E320" s="93" t="s">
        <v>244</v>
      </c>
      <c r="F320" s="94"/>
      <c r="G320" s="30">
        <v>1500</v>
      </c>
      <c r="H320" s="30"/>
    </row>
    <row r="321" spans="2:8" ht="18" customHeight="1">
      <c r="B321" s="18">
        <v>44755</v>
      </c>
      <c r="C321" s="71" t="s">
        <v>245</v>
      </c>
      <c r="D321" s="20"/>
      <c r="E321" s="21" t="s">
        <v>246</v>
      </c>
      <c r="F321" s="33"/>
      <c r="G321" s="30"/>
      <c r="H321" s="30">
        <v>1500</v>
      </c>
    </row>
  </sheetData>
  <mergeCells count="208">
    <mergeCell ref="E317:F317"/>
    <mergeCell ref="E318:F318"/>
    <mergeCell ref="E319:F319"/>
    <mergeCell ref="E320:F320"/>
    <mergeCell ref="E307:F307"/>
    <mergeCell ref="E308:F308"/>
    <mergeCell ref="E313:F313"/>
    <mergeCell ref="E314:F314"/>
    <mergeCell ref="E315:F315"/>
    <mergeCell ref="E316:F316"/>
    <mergeCell ref="E296:F296"/>
    <mergeCell ref="E302:F302"/>
    <mergeCell ref="E303:F303"/>
    <mergeCell ref="E304:F304"/>
    <mergeCell ref="E305:F305"/>
    <mergeCell ref="E306:F306"/>
    <mergeCell ref="E285:F285"/>
    <mergeCell ref="E286:F286"/>
    <mergeCell ref="E292:F292"/>
    <mergeCell ref="E293:F293"/>
    <mergeCell ref="E294:F294"/>
    <mergeCell ref="E295:F295"/>
    <mergeCell ref="B274:F274"/>
    <mergeCell ref="C275:D275"/>
    <mergeCell ref="C276:D276"/>
    <mergeCell ref="C277:D277"/>
    <mergeCell ref="C278:D278"/>
    <mergeCell ref="E284:F284"/>
    <mergeCell ref="C266:D266"/>
    <mergeCell ref="B268:F268"/>
    <mergeCell ref="C269:D269"/>
    <mergeCell ref="C270:D270"/>
    <mergeCell ref="C271:D271"/>
    <mergeCell ref="C272:D272"/>
    <mergeCell ref="B260:F260"/>
    <mergeCell ref="C261:D261"/>
    <mergeCell ref="C262:D262"/>
    <mergeCell ref="C263:D263"/>
    <mergeCell ref="C264:D264"/>
    <mergeCell ref="C265:D265"/>
    <mergeCell ref="C250:D250"/>
    <mergeCell ref="C251:D251"/>
    <mergeCell ref="B254:F254"/>
    <mergeCell ref="C255:D255"/>
    <mergeCell ref="C256:D256"/>
    <mergeCell ref="C257:D257"/>
    <mergeCell ref="B242:F242"/>
    <mergeCell ref="C243:D243"/>
    <mergeCell ref="C244:D244"/>
    <mergeCell ref="C245:D245"/>
    <mergeCell ref="B248:F248"/>
    <mergeCell ref="C249:D249"/>
    <mergeCell ref="C233:D233"/>
    <mergeCell ref="B236:F236"/>
    <mergeCell ref="C237:D237"/>
    <mergeCell ref="C238:D238"/>
    <mergeCell ref="C239:D239"/>
    <mergeCell ref="C240:D240"/>
    <mergeCell ref="C225:D225"/>
    <mergeCell ref="C226:D226"/>
    <mergeCell ref="C227:D227"/>
    <mergeCell ref="B230:F230"/>
    <mergeCell ref="C231:D231"/>
    <mergeCell ref="C232:D232"/>
    <mergeCell ref="C215:E215"/>
    <mergeCell ref="B218:F218"/>
    <mergeCell ref="C219:E219"/>
    <mergeCell ref="C220:E220"/>
    <mergeCell ref="B223:F223"/>
    <mergeCell ref="C224:D224"/>
    <mergeCell ref="C207:E207"/>
    <mergeCell ref="C208:E208"/>
    <mergeCell ref="B211:F211"/>
    <mergeCell ref="C212:E212"/>
    <mergeCell ref="C213:E213"/>
    <mergeCell ref="C214:E214"/>
    <mergeCell ref="B199:F199"/>
    <mergeCell ref="C200:E200"/>
    <mergeCell ref="C201:E201"/>
    <mergeCell ref="B204:F204"/>
    <mergeCell ref="C205:E205"/>
    <mergeCell ref="C206:E206"/>
    <mergeCell ref="C189:E189"/>
    <mergeCell ref="C190:E190"/>
    <mergeCell ref="C191:E191"/>
    <mergeCell ref="B194:F194"/>
    <mergeCell ref="C195:E195"/>
    <mergeCell ref="C196:E196"/>
    <mergeCell ref="C181:E181"/>
    <mergeCell ref="C182:E182"/>
    <mergeCell ref="B185:F185"/>
    <mergeCell ref="C186:E186"/>
    <mergeCell ref="C187:E187"/>
    <mergeCell ref="C188:E188"/>
    <mergeCell ref="C173:E173"/>
    <mergeCell ref="C174:E174"/>
    <mergeCell ref="B177:F177"/>
    <mergeCell ref="C178:E178"/>
    <mergeCell ref="C179:E179"/>
    <mergeCell ref="C180:E180"/>
    <mergeCell ref="C167:E167"/>
    <mergeCell ref="C168:E168"/>
    <mergeCell ref="C169:E169"/>
    <mergeCell ref="C170:E170"/>
    <mergeCell ref="C171:E171"/>
    <mergeCell ref="C172:E172"/>
    <mergeCell ref="C159:E159"/>
    <mergeCell ref="C160:E160"/>
    <mergeCell ref="C161:E161"/>
    <mergeCell ref="C162:E162"/>
    <mergeCell ref="C163:E163"/>
    <mergeCell ref="B166:F166"/>
    <mergeCell ref="C151:E151"/>
    <mergeCell ref="C152:E152"/>
    <mergeCell ref="C153:E153"/>
    <mergeCell ref="C154:E154"/>
    <mergeCell ref="C155:E155"/>
    <mergeCell ref="B158:F158"/>
    <mergeCell ref="C145:E145"/>
    <mergeCell ref="C146:E146"/>
    <mergeCell ref="C147:E147"/>
    <mergeCell ref="C148:E148"/>
    <mergeCell ref="C149:E149"/>
    <mergeCell ref="C150:E150"/>
    <mergeCell ref="C137:E137"/>
    <mergeCell ref="B140:F140"/>
    <mergeCell ref="C141:E141"/>
    <mergeCell ref="C142:E142"/>
    <mergeCell ref="C143:E143"/>
    <mergeCell ref="C144:E144"/>
    <mergeCell ref="B131:F131"/>
    <mergeCell ref="C132:E132"/>
    <mergeCell ref="C133:E133"/>
    <mergeCell ref="C134:E134"/>
    <mergeCell ref="C135:E135"/>
    <mergeCell ref="C136:E136"/>
    <mergeCell ref="B121:F121"/>
    <mergeCell ref="C122:E122"/>
    <mergeCell ref="C123:E123"/>
    <mergeCell ref="B126:F126"/>
    <mergeCell ref="C127:E127"/>
    <mergeCell ref="C128:E128"/>
    <mergeCell ref="B112:F112"/>
    <mergeCell ref="C113:E113"/>
    <mergeCell ref="C114:E114"/>
    <mergeCell ref="B117:F117"/>
    <mergeCell ref="C118:E118"/>
    <mergeCell ref="C119:E119"/>
    <mergeCell ref="E95:F95"/>
    <mergeCell ref="E96:F96"/>
    <mergeCell ref="E97:F97"/>
    <mergeCell ref="B107:F107"/>
    <mergeCell ref="C108:E108"/>
    <mergeCell ref="C109:E109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2:F72"/>
    <mergeCell ref="E73:F73"/>
    <mergeCell ref="E74:F74"/>
    <mergeCell ref="E75:F75"/>
    <mergeCell ref="E81:F81"/>
    <mergeCell ref="E82:F82"/>
    <mergeCell ref="E61:F61"/>
    <mergeCell ref="E62:F62"/>
    <mergeCell ref="E63:F63"/>
    <mergeCell ref="E69:F69"/>
    <mergeCell ref="E70:F70"/>
    <mergeCell ref="E71:F71"/>
    <mergeCell ref="E45:F45"/>
    <mergeCell ref="E46:F46"/>
    <mergeCell ref="E47:F47"/>
    <mergeCell ref="E53:F53"/>
    <mergeCell ref="E54:F54"/>
    <mergeCell ref="E55:F55"/>
    <mergeCell ref="E38:F38"/>
    <mergeCell ref="E40:F40"/>
    <mergeCell ref="E41:F41"/>
    <mergeCell ref="E42:F42"/>
    <mergeCell ref="E43:F43"/>
    <mergeCell ref="E44:F44"/>
    <mergeCell ref="E30:F30"/>
    <mergeCell ref="E31:F31"/>
    <mergeCell ref="E37:F37"/>
    <mergeCell ref="E17:F17"/>
    <mergeCell ref="E18:F18"/>
    <mergeCell ref="E19:F19"/>
    <mergeCell ref="E20:F20"/>
    <mergeCell ref="E25:F25"/>
    <mergeCell ref="E26:F26"/>
    <mergeCell ref="E6:F6"/>
    <mergeCell ref="E7:F7"/>
    <mergeCell ref="E8:F8"/>
    <mergeCell ref="E14:F14"/>
    <mergeCell ref="E15:F15"/>
    <mergeCell ref="E16:F16"/>
    <mergeCell ref="E27:F27"/>
    <mergeCell ref="E28:F28"/>
    <mergeCell ref="E29:F29"/>
  </mergeCells>
  <pageMargins left="0.7" right="0.7" top="0.75" bottom="0.75" header="0.3" footer="0.3"/>
  <pageSetup paperSize="9" orientation="portrait" horizontalDpi="0" verticalDpi="0" r:id="rId1"/>
  <ignoredErrors>
    <ignoredError sqref="C9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CC70-D668-4314-9799-256D051D88D9}">
  <dimension ref="A1:G48"/>
  <sheetViews>
    <sheetView showGridLines="0" workbookViewId="0">
      <selection sqref="A1:XFD1048576"/>
    </sheetView>
  </sheetViews>
  <sheetFormatPr defaultColWidth="8.85546875" defaultRowHeight="14.25"/>
  <cols>
    <col min="1" max="1" width="3.7109375" style="11" customWidth="1"/>
    <col min="2" max="3" width="10.140625" style="13" customWidth="1"/>
    <col min="4" max="4" width="29.5703125" style="13" customWidth="1"/>
    <col min="5" max="5" width="10.85546875" style="13" customWidth="1"/>
    <col min="6" max="6" width="11.7109375" style="13" customWidth="1"/>
    <col min="7" max="7" width="13.5703125" style="13" customWidth="1"/>
    <col min="8" max="8" width="11.28515625" style="13" customWidth="1"/>
    <col min="9" max="9" width="11.85546875" style="13" customWidth="1"/>
    <col min="10" max="16384" width="8.85546875" style="13"/>
  </cols>
  <sheetData>
    <row r="1" spans="1:7" ht="15">
      <c r="B1" s="12" t="s">
        <v>129</v>
      </c>
      <c r="C1" s="12"/>
      <c r="D1" s="12" t="s">
        <v>248</v>
      </c>
    </row>
    <row r="3" spans="1:7" ht="15">
      <c r="B3" s="14" t="s">
        <v>249</v>
      </c>
      <c r="C3" s="14"/>
    </row>
    <row r="4" spans="1:7">
      <c r="A4" s="11" t="s">
        <v>3</v>
      </c>
      <c r="B4" s="75" t="s">
        <v>250</v>
      </c>
      <c r="C4" s="75"/>
    </row>
    <row r="5" spans="1:7" ht="15">
      <c r="B5" s="108" t="s">
        <v>251</v>
      </c>
      <c r="C5" s="109"/>
      <c r="D5" s="109"/>
      <c r="E5" s="109"/>
      <c r="F5" s="109"/>
      <c r="G5" s="36"/>
    </row>
    <row r="6" spans="1:7" ht="27" customHeight="1">
      <c r="B6" s="34" t="s">
        <v>119</v>
      </c>
      <c r="C6" s="38" t="s">
        <v>252</v>
      </c>
      <c r="D6" s="76" t="s">
        <v>0</v>
      </c>
      <c r="E6" s="38" t="s">
        <v>253</v>
      </c>
      <c r="F6" s="34" t="s">
        <v>254</v>
      </c>
      <c r="G6" s="34" t="s">
        <v>255</v>
      </c>
    </row>
    <row r="7" spans="1:7" ht="18" customHeight="1">
      <c r="B7" s="77">
        <v>44470</v>
      </c>
      <c r="C7" s="77"/>
      <c r="D7" s="17" t="s">
        <v>122</v>
      </c>
      <c r="F7" s="30"/>
      <c r="G7" s="78">
        <v>1000</v>
      </c>
    </row>
    <row r="8" spans="1:7" ht="18" customHeight="1">
      <c r="B8" s="77">
        <v>44470</v>
      </c>
      <c r="C8" s="25" t="s">
        <v>256</v>
      </c>
      <c r="D8" s="24" t="s">
        <v>257</v>
      </c>
      <c r="E8" s="39">
        <v>2000</v>
      </c>
      <c r="F8" s="40"/>
      <c r="G8" s="39">
        <v>3000</v>
      </c>
    </row>
    <row r="9" spans="1:7" ht="18" customHeight="1">
      <c r="B9" s="77">
        <v>44481</v>
      </c>
      <c r="C9" s="25" t="s">
        <v>258</v>
      </c>
      <c r="D9" s="24" t="s">
        <v>259</v>
      </c>
      <c r="E9" s="40"/>
      <c r="F9" s="39">
        <v>1700</v>
      </c>
      <c r="G9" s="39">
        <v>1300</v>
      </c>
    </row>
    <row r="10" spans="1:7" ht="18" customHeight="1">
      <c r="B10" s="77">
        <v>44496</v>
      </c>
      <c r="C10" s="25" t="s">
        <v>260</v>
      </c>
      <c r="D10" s="24" t="s">
        <v>259</v>
      </c>
      <c r="E10" s="40"/>
      <c r="F10" s="40">
        <v>300</v>
      </c>
      <c r="G10" s="39">
        <v>1000</v>
      </c>
    </row>
    <row r="11" spans="1:7" ht="18" customHeight="1">
      <c r="B11" s="77">
        <v>44499</v>
      </c>
      <c r="C11" s="25" t="s">
        <v>261</v>
      </c>
      <c r="D11" s="24" t="s">
        <v>257</v>
      </c>
      <c r="E11" s="39">
        <v>1500</v>
      </c>
      <c r="F11" s="40"/>
      <c r="G11" s="39">
        <v>2500</v>
      </c>
    </row>
    <row r="12" spans="1:7" ht="18" customHeight="1"/>
    <row r="13" spans="1:7">
      <c r="A13" s="11" t="s">
        <v>6</v>
      </c>
      <c r="B13" s="75" t="s">
        <v>262</v>
      </c>
    </row>
    <row r="14" spans="1:7" ht="15">
      <c r="B14" s="108" t="s">
        <v>263</v>
      </c>
      <c r="C14" s="109"/>
      <c r="D14" s="109"/>
      <c r="E14" s="109"/>
      <c r="F14" s="109"/>
      <c r="G14" s="36"/>
    </row>
    <row r="15" spans="1:7" ht="45">
      <c r="B15" s="34" t="s">
        <v>119</v>
      </c>
      <c r="C15" s="38" t="s">
        <v>252</v>
      </c>
      <c r="D15" s="76" t="s">
        <v>0</v>
      </c>
      <c r="E15" s="38" t="s">
        <v>253</v>
      </c>
      <c r="F15" s="34" t="s">
        <v>254</v>
      </c>
      <c r="G15" s="34" t="s">
        <v>255</v>
      </c>
    </row>
    <row r="16" spans="1:7" ht="18" customHeight="1">
      <c r="B16" s="77">
        <v>44470</v>
      </c>
      <c r="C16" s="77"/>
      <c r="D16" s="17" t="s">
        <v>122</v>
      </c>
      <c r="E16" s="78"/>
      <c r="F16" s="30"/>
      <c r="G16" s="39">
        <v>2000</v>
      </c>
    </row>
    <row r="17" spans="1:7" ht="18" customHeight="1">
      <c r="B17" s="77">
        <v>44471</v>
      </c>
      <c r="C17" s="25" t="s">
        <v>264</v>
      </c>
      <c r="D17" s="24" t="s">
        <v>259</v>
      </c>
      <c r="E17" s="40"/>
      <c r="F17" s="40">
        <v>500</v>
      </c>
      <c r="G17" s="39">
        <v>1500</v>
      </c>
    </row>
    <row r="18" spans="1:7" ht="18" customHeight="1">
      <c r="B18" s="77">
        <v>44476</v>
      </c>
      <c r="C18" s="25" t="s">
        <v>265</v>
      </c>
      <c r="D18" s="24" t="s">
        <v>257</v>
      </c>
      <c r="E18" s="39">
        <v>4000</v>
      </c>
      <c r="F18" s="40"/>
      <c r="G18" s="39">
        <v>5500</v>
      </c>
    </row>
    <row r="19" spans="1:7" ht="18" customHeight="1">
      <c r="B19" s="77">
        <v>44489</v>
      </c>
      <c r="C19" s="25" t="s">
        <v>266</v>
      </c>
      <c r="D19" s="24" t="s">
        <v>257</v>
      </c>
      <c r="E19" s="39">
        <v>2200</v>
      </c>
      <c r="F19" s="40"/>
      <c r="G19" s="39">
        <v>7700</v>
      </c>
    </row>
    <row r="20" spans="1:7" ht="18" customHeight="1">
      <c r="B20" s="77">
        <v>44493</v>
      </c>
      <c r="C20" s="25" t="s">
        <v>267</v>
      </c>
      <c r="D20" s="24" t="s">
        <v>259</v>
      </c>
      <c r="E20" s="40"/>
      <c r="F20" s="39">
        <v>5700</v>
      </c>
      <c r="G20" s="39">
        <v>2000</v>
      </c>
    </row>
    <row r="22" spans="1:7">
      <c r="A22" s="11" t="s">
        <v>4</v>
      </c>
      <c r="B22" s="75" t="s">
        <v>268</v>
      </c>
    </row>
    <row r="23" spans="1:7" ht="15">
      <c r="B23" s="108" t="s">
        <v>269</v>
      </c>
      <c r="C23" s="109"/>
      <c r="D23" s="109"/>
      <c r="E23" s="109"/>
      <c r="F23" s="109"/>
      <c r="G23" s="36"/>
    </row>
    <row r="24" spans="1:7" ht="45">
      <c r="B24" s="34" t="s">
        <v>119</v>
      </c>
      <c r="C24" s="38" t="s">
        <v>252</v>
      </c>
      <c r="D24" s="76" t="s">
        <v>0</v>
      </c>
      <c r="E24" s="38" t="s">
        <v>253</v>
      </c>
      <c r="F24" s="34" t="s">
        <v>254</v>
      </c>
      <c r="G24" s="34" t="s">
        <v>255</v>
      </c>
    </row>
    <row r="25" spans="1:7" ht="18" customHeight="1">
      <c r="B25" s="77">
        <v>44470</v>
      </c>
      <c r="C25" s="77"/>
      <c r="D25" s="17" t="s">
        <v>122</v>
      </c>
      <c r="E25" s="78"/>
      <c r="F25" s="30"/>
      <c r="G25" s="39">
        <v>3000</v>
      </c>
    </row>
    <row r="26" spans="1:7" ht="18" customHeight="1">
      <c r="B26" s="77">
        <v>44474</v>
      </c>
      <c r="C26" s="79" t="s">
        <v>270</v>
      </c>
      <c r="D26" s="80" t="s">
        <v>257</v>
      </c>
      <c r="E26" s="81">
        <v>2000</v>
      </c>
      <c r="F26" s="82"/>
      <c r="G26" s="81">
        <v>5000</v>
      </c>
    </row>
    <row r="27" spans="1:7" ht="18" customHeight="1">
      <c r="B27" s="77">
        <v>44479</v>
      </c>
      <c r="C27" s="79" t="s">
        <v>271</v>
      </c>
      <c r="D27" s="80" t="s">
        <v>259</v>
      </c>
      <c r="E27" s="82"/>
      <c r="F27" s="81">
        <v>2500</v>
      </c>
      <c r="G27" s="81">
        <v>2500</v>
      </c>
    </row>
    <row r="28" spans="1:7" ht="18" customHeight="1">
      <c r="B28" s="77">
        <v>44486</v>
      </c>
      <c r="C28" s="79" t="s">
        <v>272</v>
      </c>
      <c r="D28" s="80" t="s">
        <v>257</v>
      </c>
      <c r="E28" s="81">
        <v>2000</v>
      </c>
      <c r="F28" s="82"/>
      <c r="G28" s="81">
        <v>4500</v>
      </c>
    </row>
    <row r="29" spans="1:7" ht="18" customHeight="1">
      <c r="B29" s="77">
        <v>44498</v>
      </c>
      <c r="C29" s="79" t="s">
        <v>273</v>
      </c>
      <c r="D29" s="80" t="s">
        <v>259</v>
      </c>
      <c r="E29" s="82"/>
      <c r="F29" s="81">
        <v>4000</v>
      </c>
      <c r="G29" s="82">
        <v>500</v>
      </c>
    </row>
    <row r="31" spans="1:7">
      <c r="A31" s="11" t="s">
        <v>5</v>
      </c>
      <c r="B31" s="13" t="s">
        <v>274</v>
      </c>
    </row>
    <row r="32" spans="1:7" ht="15">
      <c r="B32" s="15" t="s">
        <v>275</v>
      </c>
      <c r="C32" s="32" t="s">
        <v>101</v>
      </c>
      <c r="D32" s="83" t="s">
        <v>110</v>
      </c>
      <c r="E32" s="32" t="s">
        <v>276</v>
      </c>
    </row>
    <row r="33" spans="2:5" ht="18" customHeight="1">
      <c r="B33" s="77" t="s">
        <v>277</v>
      </c>
      <c r="C33" s="81">
        <v>2500</v>
      </c>
      <c r="D33" s="84">
        <v>10</v>
      </c>
      <c r="E33" s="85">
        <f>C33*D33</f>
        <v>25000</v>
      </c>
    </row>
    <row r="34" spans="2:5" ht="18" customHeight="1">
      <c r="B34" s="77" t="s">
        <v>278</v>
      </c>
      <c r="C34" s="81">
        <v>2000</v>
      </c>
      <c r="D34" s="84">
        <v>20</v>
      </c>
      <c r="E34" s="85">
        <f t="shared" ref="E34:E35" si="0">C34*D34</f>
        <v>40000</v>
      </c>
    </row>
    <row r="35" spans="2:5" ht="18" customHeight="1">
      <c r="B35" s="77" t="s">
        <v>279</v>
      </c>
      <c r="C35" s="81">
        <v>500</v>
      </c>
      <c r="D35" s="84">
        <v>30</v>
      </c>
      <c r="E35" s="85">
        <f t="shared" si="0"/>
        <v>15000</v>
      </c>
    </row>
    <row r="36" spans="2:5" ht="18" customHeight="1">
      <c r="B36" s="77"/>
      <c r="C36" s="79"/>
      <c r="D36" s="86" t="s">
        <v>109</v>
      </c>
      <c r="E36" s="85">
        <f>SUM(E33:E35)</f>
        <v>80000</v>
      </c>
    </row>
    <row r="39" spans="2:5" ht="15">
      <c r="B39" s="14" t="s">
        <v>280</v>
      </c>
    </row>
    <row r="40" spans="2:5">
      <c r="B40" s="23" t="s">
        <v>281</v>
      </c>
    </row>
    <row r="41" spans="2:5" ht="15">
      <c r="B41" s="15" t="s">
        <v>275</v>
      </c>
      <c r="C41" s="32" t="s">
        <v>101</v>
      </c>
      <c r="D41" s="83" t="s">
        <v>110</v>
      </c>
      <c r="E41" s="32" t="s">
        <v>276</v>
      </c>
    </row>
    <row r="42" spans="2:5" ht="18" customHeight="1">
      <c r="B42" s="80" t="s">
        <v>282</v>
      </c>
      <c r="C42" s="80">
        <v>100</v>
      </c>
      <c r="D42" s="87">
        <v>15</v>
      </c>
      <c r="E42" s="85">
        <f>C42*D42</f>
        <v>1500</v>
      </c>
    </row>
    <row r="43" spans="2:5" ht="18" customHeight="1">
      <c r="B43" s="80" t="s">
        <v>283</v>
      </c>
      <c r="C43" s="80">
        <v>80</v>
      </c>
      <c r="D43" s="87">
        <v>25</v>
      </c>
      <c r="E43" s="85">
        <f t="shared" ref="E43" si="1">C43*D43</f>
        <v>2000</v>
      </c>
    </row>
    <row r="44" spans="2:5" ht="18" customHeight="1">
      <c r="B44" s="80" t="s">
        <v>284</v>
      </c>
      <c r="C44" s="80">
        <v>60</v>
      </c>
      <c r="D44" s="79" t="s">
        <v>285</v>
      </c>
      <c r="E44" s="85" t="s">
        <v>286</v>
      </c>
    </row>
    <row r="45" spans="2:5" ht="18" customHeight="1">
      <c r="B45" s="77"/>
      <c r="C45" s="79"/>
      <c r="D45" s="86" t="s">
        <v>109</v>
      </c>
      <c r="E45" s="85">
        <v>5600</v>
      </c>
    </row>
    <row r="47" spans="2:5">
      <c r="B47" s="13" t="s">
        <v>287</v>
      </c>
    </row>
    <row r="48" spans="2:5">
      <c r="B48" s="13" t="s">
        <v>288</v>
      </c>
    </row>
  </sheetData>
  <mergeCells count="3">
    <mergeCell ref="B5:F5"/>
    <mergeCell ref="B14:F14"/>
    <mergeCell ref="B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ColWidth="8.85546875" defaultRowHeight="15"/>
  <cols>
    <col min="1" max="1" width="8.85546875" style="1"/>
    <col min="2" max="2" width="42" style="1" customWidth="1"/>
    <col min="3" max="16384" width="8.85546875" style="1"/>
  </cols>
  <sheetData>
    <row r="1" spans="1:2" ht="15.75">
      <c r="A1" s="2" t="s">
        <v>70</v>
      </c>
    </row>
    <row r="2" spans="1:2" ht="15.75">
      <c r="A2" s="2"/>
    </row>
    <row r="3" spans="1:2" ht="15.75">
      <c r="A3" s="2" t="s">
        <v>71</v>
      </c>
    </row>
    <row r="5" spans="1:2" ht="15.75">
      <c r="A5" s="2" t="s">
        <v>59</v>
      </c>
    </row>
    <row r="6" spans="1:2">
      <c r="A6" s="1" t="s">
        <v>69</v>
      </c>
    </row>
    <row r="7" spans="1:2">
      <c r="A7" s="1" t="s">
        <v>56</v>
      </c>
    </row>
    <row r="8" spans="1:2">
      <c r="A8" s="1" t="s">
        <v>57</v>
      </c>
    </row>
    <row r="10" spans="1:2" s="3" customFormat="1" ht="15.75">
      <c r="A10" s="3" t="s">
        <v>60</v>
      </c>
      <c r="B10" s="3" t="s">
        <v>62</v>
      </c>
    </row>
    <row r="11" spans="1:2">
      <c r="B11" s="1" t="s">
        <v>61</v>
      </c>
    </row>
    <row r="12" spans="1:2">
      <c r="B12" s="1" t="s">
        <v>63</v>
      </c>
    </row>
    <row r="13" spans="1:2">
      <c r="B13" s="1" t="s">
        <v>66</v>
      </c>
    </row>
    <row r="14" spans="1:2">
      <c r="B14" s="1" t="s">
        <v>67</v>
      </c>
    </row>
    <row r="16" spans="1:2" s="3" customFormat="1" ht="15.75">
      <c r="A16" s="3" t="s">
        <v>60</v>
      </c>
      <c r="B16" s="3" t="s">
        <v>58</v>
      </c>
    </row>
    <row r="18" spans="1:3" ht="15.75">
      <c r="A18" s="2" t="s">
        <v>72</v>
      </c>
      <c r="C18" s="4"/>
    </row>
    <row r="19" spans="1:3">
      <c r="A19" s="5">
        <v>200</v>
      </c>
      <c r="B19" s="1" t="s">
        <v>7</v>
      </c>
    </row>
    <row r="20" spans="1:3">
      <c r="A20" s="5">
        <v>210</v>
      </c>
      <c r="B20" s="1" t="s">
        <v>8</v>
      </c>
    </row>
    <row r="21" spans="1:3">
      <c r="A21" s="5">
        <v>300</v>
      </c>
      <c r="B21" s="1" t="s">
        <v>9</v>
      </c>
    </row>
    <row r="22" spans="1:3">
      <c r="A22" s="5">
        <v>310</v>
      </c>
      <c r="B22" s="1" t="s">
        <v>10</v>
      </c>
    </row>
    <row r="23" spans="1:3">
      <c r="A23" s="5">
        <v>400</v>
      </c>
      <c r="B23" s="1" t="s">
        <v>73</v>
      </c>
    </row>
    <row r="24" spans="1:3">
      <c r="A24" s="5">
        <v>410</v>
      </c>
      <c r="B24" s="1" t="s">
        <v>74</v>
      </c>
    </row>
    <row r="25" spans="1:3">
      <c r="A25" s="5">
        <v>420</v>
      </c>
      <c r="B25" s="1" t="s">
        <v>75</v>
      </c>
    </row>
    <row r="26" spans="1:3">
      <c r="A26" s="5">
        <v>500</v>
      </c>
      <c r="B26" s="1" t="s">
        <v>11</v>
      </c>
    </row>
    <row r="27" spans="1:3">
      <c r="A27" s="5">
        <v>510</v>
      </c>
      <c r="B27" s="1" t="s">
        <v>12</v>
      </c>
    </row>
    <row r="28" spans="1:3">
      <c r="A28" s="5">
        <v>600</v>
      </c>
      <c r="B28" s="1" t="s">
        <v>13</v>
      </c>
    </row>
    <row r="29" spans="1:3">
      <c r="A29" s="5">
        <v>680</v>
      </c>
      <c r="B29" s="1" t="s">
        <v>14</v>
      </c>
    </row>
    <row r="30" spans="1:3">
      <c r="A30" s="5">
        <v>695</v>
      </c>
      <c r="B30" s="1" t="s">
        <v>76</v>
      </c>
    </row>
    <row r="31" spans="1:3">
      <c r="A31" s="5">
        <v>700</v>
      </c>
      <c r="B31" s="1" t="s">
        <v>15</v>
      </c>
    </row>
    <row r="32" spans="1:3">
      <c r="A32" s="5">
        <v>750</v>
      </c>
      <c r="B32" s="1" t="s">
        <v>77</v>
      </c>
    </row>
    <row r="33" spans="1:2">
      <c r="A33" s="5">
        <v>760</v>
      </c>
      <c r="B33" s="1" t="s">
        <v>78</v>
      </c>
    </row>
    <row r="34" spans="1:2">
      <c r="A34" s="5">
        <v>800</v>
      </c>
      <c r="B34" s="1" t="s">
        <v>79</v>
      </c>
    </row>
    <row r="35" spans="1:2">
      <c r="A35" s="5">
        <v>820</v>
      </c>
      <c r="B35" s="1" t="s">
        <v>80</v>
      </c>
    </row>
    <row r="36" spans="1:2">
      <c r="A36" s="8">
        <v>1000</v>
      </c>
      <c r="B36" s="1" t="s">
        <v>16</v>
      </c>
    </row>
    <row r="37" spans="1:2">
      <c r="A37" s="8">
        <v>1050</v>
      </c>
      <c r="B37" s="1" t="s">
        <v>17</v>
      </c>
    </row>
    <row r="38" spans="1:2">
      <c r="A38" s="8">
        <v>1060</v>
      </c>
      <c r="B38" s="1" t="s">
        <v>18</v>
      </c>
    </row>
    <row r="39" spans="1:2">
      <c r="A39" s="8">
        <v>1070</v>
      </c>
      <c r="B39" s="1" t="s">
        <v>19</v>
      </c>
    </row>
    <row r="40" spans="1:2">
      <c r="A40" s="8">
        <v>1080</v>
      </c>
      <c r="B40" s="1" t="s">
        <v>20</v>
      </c>
    </row>
    <row r="41" spans="1:2">
      <c r="A41" s="8">
        <v>1090</v>
      </c>
      <c r="B41" s="1" t="s">
        <v>81</v>
      </c>
    </row>
    <row r="42" spans="1:2">
      <c r="A42" s="8">
        <v>1100</v>
      </c>
      <c r="B42" s="1" t="s">
        <v>21</v>
      </c>
    </row>
    <row r="43" spans="1:2">
      <c r="A43" s="8">
        <v>1150</v>
      </c>
      <c r="B43" s="1" t="s">
        <v>82</v>
      </c>
    </row>
    <row r="44" spans="1:2">
      <c r="A44" s="8">
        <v>1180</v>
      </c>
      <c r="B44" s="1" t="s">
        <v>83</v>
      </c>
    </row>
    <row r="45" spans="1:2">
      <c r="A45" s="8">
        <v>1200</v>
      </c>
      <c r="B45" s="1" t="s">
        <v>22</v>
      </c>
    </row>
    <row r="46" spans="1:2">
      <c r="A46" s="8">
        <v>1240</v>
      </c>
      <c r="B46" s="1" t="s">
        <v>23</v>
      </c>
    </row>
    <row r="47" spans="1:2">
      <c r="A47" s="8">
        <v>1260</v>
      </c>
      <c r="B47" s="1" t="s">
        <v>24</v>
      </c>
    </row>
    <row r="48" spans="1:2">
      <c r="A48" s="8">
        <v>1270</v>
      </c>
      <c r="B48" s="1" t="s">
        <v>25</v>
      </c>
    </row>
    <row r="49" spans="1:2">
      <c r="A49" s="8">
        <v>1280</v>
      </c>
      <c r="B49" s="1" t="s">
        <v>26</v>
      </c>
    </row>
    <row r="50" spans="1:2">
      <c r="A50" s="8">
        <v>1300</v>
      </c>
      <c r="B50" s="1" t="s">
        <v>84</v>
      </c>
    </row>
    <row r="51" spans="1:2">
      <c r="A51" s="8">
        <v>1350</v>
      </c>
      <c r="B51" s="1" t="s">
        <v>85</v>
      </c>
    </row>
    <row r="52" spans="1:2">
      <c r="A52" s="8">
        <v>1400</v>
      </c>
      <c r="B52" s="1" t="s">
        <v>27</v>
      </c>
    </row>
    <row r="53" spans="1:2">
      <c r="A53" s="8">
        <v>1500</v>
      </c>
      <c r="B53" s="1" t="s">
        <v>28</v>
      </c>
    </row>
    <row r="54" spans="1:2">
      <c r="A54" s="8">
        <v>1520</v>
      </c>
      <c r="B54" s="1" t="s">
        <v>29</v>
      </c>
    </row>
    <row r="55" spans="1:2">
      <c r="A55" s="8">
        <v>1540</v>
      </c>
      <c r="B55" s="1" t="s">
        <v>86</v>
      </c>
    </row>
    <row r="56" spans="1:2">
      <c r="A56" s="8">
        <v>1600</v>
      </c>
      <c r="B56" s="1" t="s">
        <v>30</v>
      </c>
    </row>
    <row r="57" spans="1:2">
      <c r="A57" s="8">
        <v>1650</v>
      </c>
      <c r="B57" s="1" t="s">
        <v>31</v>
      </c>
    </row>
    <row r="58" spans="1:2">
      <c r="A58" s="8">
        <v>1660</v>
      </c>
      <c r="B58" s="1" t="s">
        <v>32</v>
      </c>
    </row>
    <row r="59" spans="1:2">
      <c r="A59" s="8">
        <v>1665</v>
      </c>
      <c r="B59" s="1" t="s">
        <v>87</v>
      </c>
    </row>
    <row r="60" spans="1:2">
      <c r="A60" s="8">
        <v>1680</v>
      </c>
      <c r="B60" s="1" t="s">
        <v>33</v>
      </c>
    </row>
    <row r="61" spans="1:2">
      <c r="A61" s="8">
        <v>3000</v>
      </c>
      <c r="B61" s="1" t="s">
        <v>34</v>
      </c>
    </row>
    <row r="62" spans="1:2">
      <c r="A62" s="8">
        <v>3100</v>
      </c>
      <c r="B62" s="1" t="s">
        <v>88</v>
      </c>
    </row>
    <row r="63" spans="1:2">
      <c r="A63" s="8">
        <v>3200</v>
      </c>
      <c r="B63" s="1" t="s">
        <v>89</v>
      </c>
    </row>
    <row r="64" spans="1:2">
      <c r="A64" s="8">
        <v>3300</v>
      </c>
      <c r="B64" s="1" t="s">
        <v>90</v>
      </c>
    </row>
    <row r="65" spans="1:2">
      <c r="A65" s="8">
        <v>4000</v>
      </c>
      <c r="B65" s="1" t="s">
        <v>35</v>
      </c>
    </row>
    <row r="66" spans="1:2">
      <c r="A66" s="8">
        <v>4050</v>
      </c>
      <c r="B66" s="1" t="s">
        <v>36</v>
      </c>
    </row>
    <row r="67" spans="1:2">
      <c r="A67" s="8">
        <v>4070</v>
      </c>
      <c r="B67" s="1" t="s">
        <v>107</v>
      </c>
    </row>
    <row r="68" spans="1:2">
      <c r="A68" s="8">
        <v>4100</v>
      </c>
      <c r="B68" s="1" t="s">
        <v>37</v>
      </c>
    </row>
    <row r="69" spans="1:2">
      <c r="A69" s="8">
        <v>4120</v>
      </c>
      <c r="B69" s="1" t="s">
        <v>38</v>
      </c>
    </row>
    <row r="70" spans="1:2">
      <c r="A70" s="8">
        <v>4150</v>
      </c>
      <c r="B70" s="1" t="s">
        <v>91</v>
      </c>
    </row>
    <row r="71" spans="1:2">
      <c r="A71" s="8">
        <v>4200</v>
      </c>
      <c r="B71" s="1" t="s">
        <v>39</v>
      </c>
    </row>
    <row r="72" spans="1:2">
      <c r="A72" s="8">
        <v>4250</v>
      </c>
      <c r="B72" s="1" t="s">
        <v>40</v>
      </c>
    </row>
    <row r="73" spans="1:2">
      <c r="A73" s="8">
        <v>4300</v>
      </c>
      <c r="B73" s="1" t="s">
        <v>41</v>
      </c>
    </row>
    <row r="74" spans="1:2">
      <c r="A74" s="8">
        <v>4350</v>
      </c>
      <c r="B74" s="1" t="s">
        <v>42</v>
      </c>
    </row>
    <row r="75" spans="1:2">
      <c r="A75" s="8">
        <v>4400</v>
      </c>
      <c r="B75" s="1" t="s">
        <v>43</v>
      </c>
    </row>
    <row r="76" spans="1:2">
      <c r="A76" s="8">
        <v>4500</v>
      </c>
      <c r="B76" s="1" t="s">
        <v>92</v>
      </c>
    </row>
    <row r="77" spans="1:2">
      <c r="A77" s="8">
        <v>4600</v>
      </c>
      <c r="B77" s="1" t="s">
        <v>44</v>
      </c>
    </row>
    <row r="78" spans="1:2">
      <c r="A78" s="8">
        <v>4650</v>
      </c>
      <c r="B78" s="1" t="s">
        <v>45</v>
      </c>
    </row>
    <row r="79" spans="1:2">
      <c r="A79" s="8">
        <v>4700</v>
      </c>
      <c r="B79" s="1" t="s">
        <v>55</v>
      </c>
    </row>
    <row r="80" spans="1:2">
      <c r="A80" s="8">
        <v>4750</v>
      </c>
      <c r="B80" s="1" t="s">
        <v>93</v>
      </c>
    </row>
    <row r="81" spans="1:2">
      <c r="A81" s="8">
        <v>4800</v>
      </c>
      <c r="B81" s="1" t="s">
        <v>94</v>
      </c>
    </row>
    <row r="82" spans="1:2">
      <c r="A82" s="8">
        <v>4950</v>
      </c>
      <c r="B82" s="1" t="s">
        <v>95</v>
      </c>
    </row>
    <row r="83" spans="1:2">
      <c r="A83" s="8">
        <v>4960</v>
      </c>
      <c r="B83" s="1" t="s">
        <v>46</v>
      </c>
    </row>
    <row r="84" spans="1:2">
      <c r="A84" s="8">
        <v>4970</v>
      </c>
      <c r="B84" s="1" t="s">
        <v>47</v>
      </c>
    </row>
    <row r="85" spans="1:2">
      <c r="A85" s="8">
        <v>4990</v>
      </c>
      <c r="B85" s="1" t="s">
        <v>48</v>
      </c>
    </row>
    <row r="86" spans="1:2">
      <c r="A86" s="8">
        <v>7000</v>
      </c>
      <c r="B86" s="1" t="s">
        <v>49</v>
      </c>
    </row>
    <row r="87" spans="1:2">
      <c r="A87" s="8">
        <v>7400</v>
      </c>
      <c r="B87" s="1" t="s">
        <v>96</v>
      </c>
    </row>
    <row r="88" spans="1:2">
      <c r="A88" s="8">
        <v>7500</v>
      </c>
      <c r="B88" s="1" t="s">
        <v>97</v>
      </c>
    </row>
    <row r="89" spans="1:2">
      <c r="A89" s="8">
        <v>8200</v>
      </c>
      <c r="B89" s="1" t="s">
        <v>50</v>
      </c>
    </row>
    <row r="90" spans="1:2">
      <c r="A90" s="8">
        <v>8300</v>
      </c>
      <c r="B90" s="1" t="s">
        <v>98</v>
      </c>
    </row>
    <row r="91" spans="1:2">
      <c r="A91" s="8">
        <v>8400</v>
      </c>
      <c r="B91" s="1" t="s">
        <v>51</v>
      </c>
    </row>
    <row r="92" spans="1:2">
      <c r="A92" s="8">
        <v>8500</v>
      </c>
      <c r="B92" s="1" t="s">
        <v>52</v>
      </c>
    </row>
    <row r="93" spans="1:2">
      <c r="A93" s="8">
        <v>8550</v>
      </c>
      <c r="B93" s="1" t="s">
        <v>53</v>
      </c>
    </row>
    <row r="94" spans="1:2">
      <c r="A94" s="8">
        <v>8600</v>
      </c>
      <c r="B94" s="1" t="s">
        <v>99</v>
      </c>
    </row>
    <row r="95" spans="1:2">
      <c r="A95" s="8">
        <v>9000</v>
      </c>
      <c r="B95" s="1" t="s">
        <v>100</v>
      </c>
    </row>
    <row r="96" spans="1:2">
      <c r="A96" s="8">
        <v>9100</v>
      </c>
      <c r="B96" s="1" t="s">
        <v>54</v>
      </c>
    </row>
    <row r="97" spans="1:3">
      <c r="A97" s="8">
        <v>9600</v>
      </c>
      <c r="B97" s="1" t="s">
        <v>68</v>
      </c>
    </row>
    <row r="98" spans="1:3">
      <c r="A98" s="7">
        <v>1320</v>
      </c>
      <c r="B98" s="6" t="s">
        <v>105</v>
      </c>
      <c r="C98" s="6" t="s">
        <v>102</v>
      </c>
    </row>
    <row r="99" spans="1:3">
      <c r="A99" s="7">
        <v>3150</v>
      </c>
      <c r="B99" s="6" t="s">
        <v>104</v>
      </c>
      <c r="C99" s="6" t="s"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 4 Inhoudsopgave</vt:lpstr>
      <vt:lpstr>4.1 - 4.13</vt:lpstr>
      <vt:lpstr>4.14 - 4.15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2023-12-22T07:13:23Z</dcterms:modified>
</cp:coreProperties>
</file>