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Boeken Convoy\PDB BA\PDB BA 4e druk (2021)\DLO\Uitwerkingen per hoofdstuk\"/>
    </mc:Choice>
  </mc:AlternateContent>
  <bookViews>
    <workbookView xWindow="23016" yWindow="0" windowWidth="21624" windowHeight="12360"/>
  </bookViews>
  <sheets>
    <sheet name="H 9 Inhoudsopgave" sheetId="8" r:id="rId1"/>
    <sheet name="9.1 - 9.4" sheetId="45" r:id="rId2"/>
    <sheet name="9.5 - 9.6" sheetId="46" r:id="rId3"/>
    <sheet name="9.7 - 9.8" sheetId="47" r:id="rId4"/>
    <sheet name="9.9 - 9.13" sheetId="48" r:id="rId5"/>
    <sheet name="H 3 aanwijzingen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7" l="1"/>
  <c r="G27" i="47" s="1"/>
  <c r="G28" i="47" s="1"/>
  <c r="G12" i="47"/>
  <c r="G13" i="47" s="1"/>
  <c r="G6" i="47"/>
  <c r="G7" i="47" s="1"/>
  <c r="G15" i="46"/>
  <c r="G16" i="46" s="1"/>
  <c r="G6" i="46"/>
  <c r="G8" i="46" s="1"/>
  <c r="E61" i="45"/>
  <c r="G51" i="45"/>
  <c r="E27" i="45"/>
  <c r="G34" i="45" s="1"/>
  <c r="G35" i="45" s="1"/>
  <c r="G22" i="45"/>
  <c r="G7" i="45"/>
  <c r="G21" i="47" l="1"/>
  <c r="G22" i="47" s="1"/>
  <c r="G7" i="46"/>
</calcChain>
</file>

<file path=xl/sharedStrings.xml><?xml version="1.0" encoding="utf-8"?>
<sst xmlns="http://schemas.openxmlformats.org/spreadsheetml/2006/main" count="487" uniqueCount="196">
  <si>
    <t>Dagboek</t>
  </si>
  <si>
    <t>Btw-code</t>
  </si>
  <si>
    <t>Bedrag btw</t>
  </si>
  <si>
    <t>Omschrijving</t>
  </si>
  <si>
    <t>Bedrag</t>
  </si>
  <si>
    <t>Boekstukregel</t>
  </si>
  <si>
    <t>Datum</t>
  </si>
  <si>
    <t>Debet</t>
  </si>
  <si>
    <t>Credit</t>
  </si>
  <si>
    <t>a</t>
  </si>
  <si>
    <t>Percen-tage</t>
  </si>
  <si>
    <t>b</t>
  </si>
  <si>
    <t>Boekstuk nr.</t>
  </si>
  <si>
    <t>Subadmi- nistratie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</si>
  <si>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</si>
  <si>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</si>
  <si>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</si>
  <si>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</si>
  <si>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</si>
  <si>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</si>
  <si>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</si>
  <si>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</si>
  <si>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</si>
  <si>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</si>
  <si>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</si>
  <si>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</si>
  <si>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</si>
  <si>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</si>
  <si>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</si>
  <si>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</si>
  <si>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</si>
  <si>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</si>
  <si>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</si>
  <si>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</si>
  <si>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</si>
  <si>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</si>
  <si>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</si>
  <si>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</si>
  <si>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</si>
  <si>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</si>
  <si>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</si>
  <si>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</si>
  <si>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</si>
  <si>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</si>
  <si>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</si>
  <si>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</si>
  <si>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</si>
  <si>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</si>
  <si>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</si>
  <si>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</si>
  <si>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</si>
  <si>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</si>
  <si>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</si>
  <si>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</si>
  <si>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</si>
  <si>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</si>
  <si>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</si>
  <si>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</si>
  <si>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</si>
  <si>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</si>
  <si>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</si>
  <si>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</si>
  <si>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</si>
  <si>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</si>
  <si>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</si>
  <si>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</si>
  <si>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</si>
  <si>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</si>
  <si>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</si>
  <si>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</si>
  <si>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</si>
  <si>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</si>
  <si>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</si>
  <si>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</si>
  <si>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</si>
  <si>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</si>
  <si>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</si>
  <si>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</si>
  <si>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</si>
  <si>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</si>
  <si>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</si>
  <si>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</si>
  <si>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</si>
  <si>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</si>
  <si>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</si>
  <si>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</si>
  <si>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</si>
  <si>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</si>
  <si>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</si>
  <si>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</si>
  <si>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</si>
  <si>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</si>
  <si>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</si>
  <si>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</si>
  <si>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</si>
  <si>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</si>
  <si>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</si>
  <si>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</si>
  <si>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</si>
  <si>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</si>
  <si>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</si>
  <si>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</si>
  <si>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</si>
  <si>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</si>
  <si>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</si>
  <si>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</si>
  <si>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</si>
  <si>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</si>
  <si>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</si>
  <si>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Hoofdstuk 2 Vaste verrekenprijs</t>
  </si>
  <si>
    <t>Te verzenden creditnota's</t>
  </si>
  <si>
    <t>Retour te ontvangen goederen</t>
  </si>
  <si>
    <t>De omschrijving hoeft niet exact hetzelfde te zijn als in de uitwerking</t>
  </si>
  <si>
    <t>De volgorde van de boeking maakt niet uit</t>
  </si>
  <si>
    <t>Nog te ontvangen 2e hands fietsen</t>
  </si>
  <si>
    <t>Pensioenpremies</t>
  </si>
  <si>
    <t>Uitwerking PDB BA 4e druk herzien</t>
  </si>
  <si>
    <t>excl./incl. hoog/laag</t>
  </si>
  <si>
    <t>Grootboek- rekening</t>
  </si>
  <si>
    <t>2022-066</t>
  </si>
  <si>
    <t>Boekjaar/periode</t>
  </si>
  <si>
    <t>Boekstuknummer</t>
  </si>
  <si>
    <t>2022-036</t>
  </si>
  <si>
    <t xml:space="preserve">Journaal                                                                                                                                                                                                </t>
  </si>
  <si>
    <t xml:space="preserve">  EUR</t>
  </si>
  <si>
    <t>0680</t>
  </si>
  <si>
    <t>Journaliseer het bankafschrift.</t>
  </si>
  <si>
    <t>2022-047</t>
  </si>
  <si>
    <t>privé</t>
  </si>
  <si>
    <t>Hoofdstuk 9 Loonkosten</t>
  </si>
  <si>
    <t>Opgave 9.1</t>
  </si>
  <si>
    <t>Journaliseer memoriaal bon 2022-025.</t>
  </si>
  <si>
    <t>2022-025</t>
  </si>
  <si>
    <t>4000</t>
  </si>
  <si>
    <t>Patricia Winkelman</t>
  </si>
  <si>
    <t>Journaliseer memoriaal bon 2022-026.</t>
  </si>
  <si>
    <t>2022-026</t>
  </si>
  <si>
    <t>4050</t>
  </si>
  <si>
    <t xml:space="preserve">Werkgeverslasten </t>
  </si>
  <si>
    <t>Opgave 9.2</t>
  </si>
  <si>
    <t xml:space="preserve">Verwerk het bankafschrift in het bankboek. </t>
  </si>
  <si>
    <t>Invoerscherm bankboek</t>
  </si>
  <si>
    <t>2022 / 4</t>
  </si>
  <si>
    <t>2022-029</t>
  </si>
  <si>
    <t>Beginsaldo</t>
  </si>
  <si>
    <t>Eindsaldo</t>
  </si>
  <si>
    <t>Grootboek-rekening</t>
  </si>
  <si>
    <t>Sub- nummer</t>
  </si>
  <si>
    <t>Onze ref.</t>
  </si>
  <si>
    <t>1500</t>
  </si>
  <si>
    <t>1520</t>
  </si>
  <si>
    <t>LH mrt 2022</t>
  </si>
  <si>
    <t>Opgave 9.3</t>
  </si>
  <si>
    <t>2022-035</t>
  </si>
  <si>
    <t>Johan Kuiper</t>
  </si>
  <si>
    <t>Opgave 9.4</t>
  </si>
  <si>
    <t>IB juli</t>
  </si>
  <si>
    <t>1060</t>
  </si>
  <si>
    <t>LH juni</t>
  </si>
  <si>
    <t>Opgave 9.5</t>
  </si>
  <si>
    <t xml:space="preserve">Journaliseer de loonstaat over juli 2022. </t>
  </si>
  <si>
    <t>2022-065</t>
  </si>
  <si>
    <t>John Leerling</t>
  </si>
  <si>
    <t xml:space="preserve">Journaliseer de loonkosten over juli 2022. </t>
  </si>
  <si>
    <t>4070</t>
  </si>
  <si>
    <t>Opgave 9.6</t>
  </si>
  <si>
    <t>2022-039</t>
  </si>
  <si>
    <t>1050</t>
  </si>
  <si>
    <t>LH mei</t>
  </si>
  <si>
    <t>IB juni</t>
  </si>
  <si>
    <t>Pensioenfonds juni</t>
  </si>
  <si>
    <t>Opgave 9.7</t>
  </si>
  <si>
    <t>2022-059</t>
  </si>
  <si>
    <t>Twain Pepers</t>
  </si>
  <si>
    <t>Opgave 9.8</t>
  </si>
  <si>
    <t xml:space="preserve">Journaliseer de loonstaat over oktober 2022. </t>
  </si>
  <si>
    <t>2022-159</t>
  </si>
  <si>
    <t xml:space="preserve">Journaliseer de loonkosten over oktober 2022. </t>
  </si>
  <si>
    <t>2022-160</t>
  </si>
  <si>
    <t>Opgave 9.9</t>
  </si>
  <si>
    <t xml:space="preserve">Journaliseer de loonstaat over november 2022. </t>
  </si>
  <si>
    <t>1540</t>
  </si>
  <si>
    <t>Opgave 9.10</t>
  </si>
  <si>
    <t xml:space="preserve">Journaliseer de loonkosten over november 2022. </t>
  </si>
  <si>
    <t>Opgave 9.11</t>
  </si>
  <si>
    <t>Bibian de Graaf</t>
  </si>
  <si>
    <t>4700</t>
  </si>
  <si>
    <t>Opgave 9.12</t>
  </si>
  <si>
    <t>Opgave 9.13</t>
  </si>
  <si>
    <t>LH juli</t>
  </si>
  <si>
    <t>IB aug</t>
  </si>
  <si>
    <t>aug</t>
  </si>
  <si>
    <t>Uitwerking 9.1 - 9.4</t>
  </si>
  <si>
    <t>UItwerking 9.5 - 9.6</t>
  </si>
  <si>
    <t>Uitwerking 9.7 - 9.8</t>
  </si>
  <si>
    <t>Uitwerking 9.9 - 9.13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</si>
</sst>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8" fillId="0" borderId="0" xfId="2" quotePrefix="1" applyFont="1"/>
    <xf numFmtId="0" fontId="8" fillId="0" borderId="0" xfId="2" applyFont="1"/>
    <xf numFmtId="0" fontId="2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3" fontId="2" fillId="0" borderId="10" xfId="1" applyFont="1" applyBorder="1" applyAlignment="1">
      <alignment vertical="center"/>
    </xf>
    <xf numFmtId="43" fontId="4" fillId="0" borderId="1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8" fillId="0" borderId="0" xfId="2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3" fillId="3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="190" zoomScaleNormal="190" workbookViewId="0">
      <selection activeCell="B11" sqref="B11"/>
    </sheetView>
  </sheetViews>
  <sheetFormatPr defaultRowHeight="15" x14ac:dyDescent="0.25"/>
  <cols>
    <col min="1" max="1" width="8.88671875" style="2"/>
    <col min="2" max="2" width="26.5546875" style="2" customWidth="1"/>
    <col min="3" max="16384" width="8.88671875" style="2"/>
  </cols>
  <sheetData>
    <row r="1" spans="1:7" ht="15.6" x14ac:dyDescent="0.3">
      <c r="A1" s="3" t="s">
        <v>116</v>
      </c>
    </row>
    <row r="2" spans="1:7" ht="15.6" x14ac:dyDescent="0.3">
      <c r="A2" s="3"/>
    </row>
    <row r="3" spans="1:7" ht="15.6" x14ac:dyDescent="0.3">
      <c r="A3" s="3" t="s">
        <v>129</v>
      </c>
    </row>
    <row r="5" spans="1:7" x14ac:dyDescent="0.25">
      <c r="A5" s="2" t="s">
        <v>71</v>
      </c>
      <c r="B5" s="11">
        <v>44927</v>
      </c>
    </row>
    <row r="6" spans="1:7" x14ac:dyDescent="0.25">
      <c r="B6" s="11"/>
    </row>
    <row r="7" spans="1:7" x14ac:dyDescent="0.25">
      <c r="A7" s="8" t="s">
        <v>67</v>
      </c>
      <c r="B7" s="8" t="s">
        <v>112</v>
      </c>
      <c r="C7" s="8"/>
      <c r="D7" s="8"/>
      <c r="E7" s="8"/>
      <c r="F7" s="8"/>
      <c r="G7" s="8"/>
    </row>
    <row r="8" spans="1:7" x14ac:dyDescent="0.25">
      <c r="A8" s="8"/>
      <c r="B8" s="8" t="s">
        <v>113</v>
      </c>
      <c r="C8" s="8"/>
      <c r="D8" s="8"/>
      <c r="E8" s="8"/>
      <c r="F8" s="8"/>
      <c r="G8" s="8"/>
    </row>
    <row r="10" spans="1:7" x14ac:dyDescent="0.25">
      <c r="A10" s="2" t="s">
        <v>72</v>
      </c>
      <c r="B10" s="42" t="s">
        <v>192</v>
      </c>
    </row>
    <row r="11" spans="1:7" x14ac:dyDescent="0.25">
      <c r="B11" s="42" t="s">
        <v>193</v>
      </c>
    </row>
    <row r="12" spans="1:7" x14ac:dyDescent="0.25">
      <c r="B12" s="42" t="s">
        <v>194</v>
      </c>
    </row>
    <row r="13" spans="1:7" x14ac:dyDescent="0.25">
      <c r="A13" s="8"/>
      <c r="B13" s="42" t="s">
        <v>195</v>
      </c>
      <c r="C13" s="8"/>
      <c r="D13" s="8"/>
      <c r="E13" s="8"/>
      <c r="F13" s="8"/>
    </row>
    <row r="14" spans="1:7" x14ac:dyDescent="0.25">
      <c r="A14" s="8"/>
      <c r="B14" s="13"/>
      <c r="C14" s="8"/>
      <c r="D14" s="8"/>
      <c r="E14" s="8"/>
      <c r="F14" s="8"/>
      <c r="G14" s="8"/>
    </row>
    <row r="15" spans="1:7" x14ac:dyDescent="0.25">
      <c r="B15" s="12"/>
    </row>
  </sheetData>
  <hyperlinks>
    <hyperlink ref="B10" location="'9.1 - 9.4'!A1" display="Uitwerking 9.1 - 9.4"/>
    <hyperlink ref="B11" location="'9.5 - 9.6'!A1" display="UItwerking 9.5 - 9.6"/>
    <hyperlink ref="B12" location="'9.7 - 9.8'!A1" display="Uitwerking 9.7 - 9.8"/>
    <hyperlink ref="B13" location="'9.9 - 9.13'!A1" display="Uitwerking 9.9 - 9.13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topLeftCell="A58" workbookViewId="0">
      <selection activeCell="A69" sqref="A69:XFD193"/>
    </sheetView>
  </sheetViews>
  <sheetFormatPr defaultRowHeight="15" x14ac:dyDescent="0.2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1.5546875" style="1" customWidth="1"/>
    <col min="6" max="6" width="13.109375" style="1" customWidth="1"/>
    <col min="7" max="7" width="13" style="1" customWidth="1"/>
    <col min="8" max="8" width="13.88671875" style="1" customWidth="1"/>
    <col min="9" max="9" width="14" style="1" customWidth="1"/>
    <col min="10" max="10" width="13.33203125" style="1" customWidth="1"/>
    <col min="11" max="11" width="11.55468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0" ht="15.6" x14ac:dyDescent="0.25">
      <c r="B1" s="16" t="s">
        <v>130</v>
      </c>
      <c r="D1" s="16"/>
      <c r="E1" s="16"/>
    </row>
    <row r="2" spans="1:10" ht="15.6" x14ac:dyDescent="0.25">
      <c r="A2" s="2" t="s">
        <v>9</v>
      </c>
      <c r="B2" s="1" t="s">
        <v>131</v>
      </c>
      <c r="D2" s="16"/>
      <c r="E2" s="16"/>
    </row>
    <row r="3" spans="1:10" ht="15.6" x14ac:dyDescent="0.25">
      <c r="B3" s="62" t="s">
        <v>123</v>
      </c>
      <c r="C3" s="63"/>
      <c r="D3" s="63"/>
      <c r="E3" s="63"/>
      <c r="F3" s="63"/>
      <c r="G3" s="63"/>
      <c r="H3" s="63"/>
      <c r="I3" s="63"/>
      <c r="J3" s="17" t="s">
        <v>124</v>
      </c>
    </row>
    <row r="4" spans="1:10" ht="30" x14ac:dyDescent="0.25">
      <c r="B4" s="18" t="s">
        <v>6</v>
      </c>
      <c r="C4" s="18" t="s">
        <v>0</v>
      </c>
      <c r="D4" s="19" t="s">
        <v>12</v>
      </c>
      <c r="E4" s="18" t="s">
        <v>118</v>
      </c>
      <c r="F4" s="18" t="s">
        <v>13</v>
      </c>
      <c r="G4" s="64" t="s">
        <v>3</v>
      </c>
      <c r="H4" s="65"/>
      <c r="I4" s="20" t="s">
        <v>7</v>
      </c>
      <c r="J4" s="21" t="s">
        <v>8</v>
      </c>
    </row>
    <row r="5" spans="1:10" ht="18" customHeight="1" x14ac:dyDescent="0.25">
      <c r="B5" s="22">
        <v>44669</v>
      </c>
      <c r="C5" s="23">
        <v>90</v>
      </c>
      <c r="D5" s="24" t="s">
        <v>132</v>
      </c>
      <c r="E5" s="25" t="s">
        <v>133</v>
      </c>
      <c r="F5" s="24"/>
      <c r="G5" s="66" t="s">
        <v>134</v>
      </c>
      <c r="H5" s="66"/>
      <c r="I5" s="26">
        <v>1170</v>
      </c>
      <c r="J5" s="27"/>
    </row>
    <row r="6" spans="1:10" ht="18" customHeight="1" x14ac:dyDescent="0.25">
      <c r="B6" s="22">
        <v>44669</v>
      </c>
      <c r="C6" s="23">
        <v>90</v>
      </c>
      <c r="D6" s="24" t="s">
        <v>132</v>
      </c>
      <c r="E6" s="28">
        <v>1520</v>
      </c>
      <c r="F6" s="29"/>
      <c r="G6" s="66" t="s">
        <v>134</v>
      </c>
      <c r="H6" s="66"/>
      <c r="I6" s="30"/>
      <c r="J6" s="31">
        <v>104.17</v>
      </c>
    </row>
    <row r="7" spans="1:10" ht="18" customHeight="1" x14ac:dyDescent="0.25">
      <c r="B7" s="22">
        <v>44669</v>
      </c>
      <c r="C7" s="23">
        <v>90</v>
      </c>
      <c r="D7" s="24" t="s">
        <v>132</v>
      </c>
      <c r="E7" s="32">
        <v>1500</v>
      </c>
      <c r="F7" s="33"/>
      <c r="G7" s="67" t="str">
        <f>G6</f>
        <v>Patricia Winkelman</v>
      </c>
      <c r="H7" s="68"/>
      <c r="I7" s="33"/>
      <c r="J7" s="26">
        <v>1065.83</v>
      </c>
    </row>
    <row r="9" spans="1:10" x14ac:dyDescent="0.25">
      <c r="A9" s="2" t="s">
        <v>11</v>
      </c>
      <c r="B9" s="1" t="s">
        <v>135</v>
      </c>
    </row>
    <row r="10" spans="1:10" ht="15.6" x14ac:dyDescent="0.25">
      <c r="B10" s="62" t="s">
        <v>123</v>
      </c>
      <c r="C10" s="63"/>
      <c r="D10" s="63"/>
      <c r="E10" s="63"/>
      <c r="F10" s="63"/>
      <c r="G10" s="63"/>
      <c r="H10" s="63"/>
      <c r="I10" s="63"/>
      <c r="J10" s="17" t="s">
        <v>124</v>
      </c>
    </row>
    <row r="11" spans="1:10" ht="30" x14ac:dyDescent="0.25">
      <c r="B11" s="18" t="s">
        <v>6</v>
      </c>
      <c r="C11" s="18" t="s">
        <v>0</v>
      </c>
      <c r="D11" s="19" t="s">
        <v>12</v>
      </c>
      <c r="E11" s="21" t="s">
        <v>118</v>
      </c>
      <c r="F11" s="21" t="s">
        <v>13</v>
      </c>
      <c r="G11" s="64" t="s">
        <v>3</v>
      </c>
      <c r="H11" s="65"/>
      <c r="I11" s="20" t="s">
        <v>7</v>
      </c>
      <c r="J11" s="21" t="s">
        <v>8</v>
      </c>
    </row>
    <row r="12" spans="1:10" ht="18" customHeight="1" x14ac:dyDescent="0.25">
      <c r="B12" s="22">
        <v>44669</v>
      </c>
      <c r="C12" s="23">
        <v>90</v>
      </c>
      <c r="D12" s="24" t="s">
        <v>136</v>
      </c>
      <c r="E12" s="34" t="s">
        <v>137</v>
      </c>
      <c r="F12" s="32"/>
      <c r="G12" s="66" t="s">
        <v>134</v>
      </c>
      <c r="H12" s="66"/>
      <c r="I12" s="26">
        <v>235</v>
      </c>
      <c r="J12" s="27"/>
    </row>
    <row r="13" spans="1:10" ht="18" customHeight="1" x14ac:dyDescent="0.25">
      <c r="B13" s="22">
        <v>44669</v>
      </c>
      <c r="C13" s="23">
        <v>90</v>
      </c>
      <c r="D13" s="24" t="s">
        <v>136</v>
      </c>
      <c r="E13" s="32">
        <v>1520</v>
      </c>
      <c r="F13" s="32"/>
      <c r="G13" s="66" t="s">
        <v>138</v>
      </c>
      <c r="H13" s="66"/>
      <c r="I13" s="26"/>
      <c r="J13" s="27">
        <v>235</v>
      </c>
    </row>
    <row r="16" spans="1:10" ht="15.6" x14ac:dyDescent="0.25">
      <c r="B16" s="16" t="s">
        <v>139</v>
      </c>
    </row>
    <row r="17" spans="1:13" x14ac:dyDescent="0.25">
      <c r="A17" s="2" t="s">
        <v>9</v>
      </c>
      <c r="B17" s="1" t="s">
        <v>140</v>
      </c>
    </row>
    <row r="18" spans="1:13" ht="10.95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.6" x14ac:dyDescent="0.3">
      <c r="A19" s="44"/>
      <c r="B19" s="45" t="s">
        <v>141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0.9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8" customHeight="1" x14ac:dyDescent="0.3">
      <c r="A21" s="44"/>
      <c r="B21" s="46" t="s">
        <v>0</v>
      </c>
      <c r="C21" s="47">
        <v>20</v>
      </c>
      <c r="D21" s="44"/>
      <c r="E21" s="69" t="s">
        <v>120</v>
      </c>
      <c r="F21" s="70"/>
      <c r="G21" s="49" t="s">
        <v>142</v>
      </c>
      <c r="H21" s="44"/>
      <c r="I21" s="48" t="s">
        <v>121</v>
      </c>
      <c r="J21" s="48"/>
      <c r="K21" s="50" t="s">
        <v>143</v>
      </c>
      <c r="L21" s="44"/>
      <c r="M21" s="44"/>
    </row>
    <row r="22" spans="1:13" ht="18" customHeight="1" x14ac:dyDescent="0.3">
      <c r="A22" s="44"/>
      <c r="B22" s="46" t="s">
        <v>144</v>
      </c>
      <c r="C22" s="51">
        <v>8700</v>
      </c>
      <c r="D22" s="44"/>
      <c r="E22" s="69" t="s">
        <v>145</v>
      </c>
      <c r="F22" s="70"/>
      <c r="G22" s="52">
        <f>C22+J27+J28</f>
        <v>7294.17</v>
      </c>
      <c r="H22" s="44"/>
      <c r="I22" s="44"/>
      <c r="J22" s="44"/>
      <c r="K22" s="44"/>
      <c r="L22" s="44"/>
      <c r="M22" s="44"/>
    </row>
    <row r="23" spans="1:13" ht="10.9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ht="15.6" x14ac:dyDescent="0.3">
      <c r="A24" s="43"/>
      <c r="B24" s="53" t="s">
        <v>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10.9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30" x14ac:dyDescent="0.25">
      <c r="A26" s="43"/>
      <c r="B26" s="54" t="s">
        <v>6</v>
      </c>
      <c r="C26" s="54" t="s">
        <v>146</v>
      </c>
      <c r="D26" s="54" t="s">
        <v>147</v>
      </c>
      <c r="E26" s="71" t="s">
        <v>3</v>
      </c>
      <c r="F26" s="71"/>
      <c r="G26" s="54" t="s">
        <v>1</v>
      </c>
      <c r="H26" s="54" t="s">
        <v>10</v>
      </c>
      <c r="I26" s="54" t="s">
        <v>117</v>
      </c>
      <c r="J26" s="54" t="s">
        <v>4</v>
      </c>
      <c r="K26" s="54" t="s">
        <v>2</v>
      </c>
      <c r="L26" s="54" t="s">
        <v>148</v>
      </c>
      <c r="M26" s="43"/>
    </row>
    <row r="27" spans="1:13" ht="18" customHeight="1" x14ac:dyDescent="0.3">
      <c r="A27" s="14"/>
      <c r="B27" s="37">
        <v>44673</v>
      </c>
      <c r="C27" s="55" t="s">
        <v>149</v>
      </c>
      <c r="D27" s="38"/>
      <c r="E27" s="72" t="str">
        <f>G12</f>
        <v>Patricia Winkelman</v>
      </c>
      <c r="F27" s="72"/>
      <c r="G27" s="38"/>
      <c r="H27" s="56"/>
      <c r="I27" s="56"/>
      <c r="J27" s="52">
        <v>-1065.83</v>
      </c>
      <c r="K27" s="57"/>
      <c r="L27" s="55"/>
      <c r="M27" s="14"/>
    </row>
    <row r="28" spans="1:13" ht="18" customHeight="1" x14ac:dyDescent="0.3">
      <c r="A28" s="44"/>
      <c r="B28" s="37">
        <v>44673</v>
      </c>
      <c r="C28" s="55" t="s">
        <v>150</v>
      </c>
      <c r="D28" s="38"/>
      <c r="E28" s="73">
        <v>44621</v>
      </c>
      <c r="F28" s="74"/>
      <c r="G28" s="33"/>
      <c r="H28" s="33"/>
      <c r="I28" s="33"/>
      <c r="J28" s="58">
        <v>-340</v>
      </c>
      <c r="K28" s="33"/>
      <c r="L28" s="38"/>
      <c r="M28" s="44"/>
    </row>
    <row r="29" spans="1:13" ht="10.9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3" ht="15.6" x14ac:dyDescent="0.25">
      <c r="B30" s="16"/>
    </row>
    <row r="31" spans="1:13" x14ac:dyDescent="0.25">
      <c r="A31" s="2" t="s">
        <v>11</v>
      </c>
      <c r="B31" s="1" t="s">
        <v>126</v>
      </c>
    </row>
    <row r="32" spans="1:13" ht="15.6" x14ac:dyDescent="0.25">
      <c r="B32" s="62" t="s">
        <v>123</v>
      </c>
      <c r="C32" s="63"/>
      <c r="D32" s="63"/>
      <c r="E32" s="63"/>
      <c r="F32" s="63"/>
      <c r="G32" s="63"/>
      <c r="H32" s="63"/>
      <c r="I32" s="63"/>
      <c r="J32" s="17" t="s">
        <v>124</v>
      </c>
    </row>
    <row r="33" spans="1:10" ht="30" x14ac:dyDescent="0.25">
      <c r="B33" s="21" t="s">
        <v>6</v>
      </c>
      <c r="C33" s="21" t="s">
        <v>0</v>
      </c>
      <c r="D33" s="20" t="s">
        <v>12</v>
      </c>
      <c r="E33" s="21" t="s">
        <v>118</v>
      </c>
      <c r="F33" s="21" t="s">
        <v>13</v>
      </c>
      <c r="G33" s="64" t="s">
        <v>3</v>
      </c>
      <c r="H33" s="65"/>
      <c r="I33" s="20" t="s">
        <v>7</v>
      </c>
      <c r="J33" s="21" t="s">
        <v>8</v>
      </c>
    </row>
    <row r="34" spans="1:10" ht="18" customHeight="1" x14ac:dyDescent="0.25">
      <c r="B34" s="39">
        <v>44673</v>
      </c>
      <c r="C34" s="32">
        <v>20</v>
      </c>
      <c r="D34" s="32" t="s">
        <v>143</v>
      </c>
      <c r="E34" s="34" t="s">
        <v>149</v>
      </c>
      <c r="F34" s="32"/>
      <c r="G34" s="66" t="str">
        <f>E27</f>
        <v>Patricia Winkelman</v>
      </c>
      <c r="H34" s="66"/>
      <c r="I34" s="26">
        <v>1065.83</v>
      </c>
      <c r="J34" s="27"/>
    </row>
    <row r="35" spans="1:10" ht="18" customHeight="1" x14ac:dyDescent="0.25">
      <c r="B35" s="39">
        <v>44673</v>
      </c>
      <c r="C35" s="32">
        <v>20</v>
      </c>
      <c r="D35" s="32" t="s">
        <v>143</v>
      </c>
      <c r="E35" s="32">
        <v>1050</v>
      </c>
      <c r="F35" s="32"/>
      <c r="G35" s="66" t="str">
        <f>G34</f>
        <v>Patricia Winkelman</v>
      </c>
      <c r="H35" s="66"/>
      <c r="I35" s="26"/>
      <c r="J35" s="26">
        <v>1065.83</v>
      </c>
    </row>
    <row r="36" spans="1:10" ht="18" customHeight="1" x14ac:dyDescent="0.25">
      <c r="B36" s="39">
        <v>44673</v>
      </c>
      <c r="C36" s="32">
        <v>20</v>
      </c>
      <c r="D36" s="32" t="s">
        <v>143</v>
      </c>
      <c r="E36" s="38">
        <v>1520</v>
      </c>
      <c r="F36" s="33"/>
      <c r="G36" s="75">
        <v>44621</v>
      </c>
      <c r="H36" s="76"/>
      <c r="I36" s="26">
        <v>340</v>
      </c>
      <c r="J36" s="26"/>
    </row>
    <row r="37" spans="1:10" ht="18" customHeight="1" x14ac:dyDescent="0.25">
      <c r="B37" s="39">
        <v>44673</v>
      </c>
      <c r="C37" s="32">
        <v>20</v>
      </c>
      <c r="D37" s="32" t="s">
        <v>143</v>
      </c>
      <c r="E37" s="38">
        <v>1050</v>
      </c>
      <c r="F37" s="33"/>
      <c r="G37" s="67" t="s">
        <v>151</v>
      </c>
      <c r="H37" s="76"/>
      <c r="I37" s="26"/>
      <c r="J37" s="26">
        <v>340</v>
      </c>
    </row>
    <row r="38" spans="1:10" ht="15.6" x14ac:dyDescent="0.25">
      <c r="B38" s="16"/>
    </row>
    <row r="39" spans="1:10" ht="15.6" x14ac:dyDescent="0.25">
      <c r="B39" s="16"/>
    </row>
    <row r="40" spans="1:10" ht="15.6" x14ac:dyDescent="0.25">
      <c r="B40" s="16" t="s">
        <v>152</v>
      </c>
    </row>
    <row r="41" spans="1:10" ht="15.6" x14ac:dyDescent="0.25">
      <c r="A41" s="2" t="s">
        <v>9</v>
      </c>
      <c r="B41" s="1" t="s">
        <v>131</v>
      </c>
      <c r="D41" s="16"/>
      <c r="E41" s="16"/>
    </row>
    <row r="42" spans="1:10" ht="15.6" x14ac:dyDescent="0.25">
      <c r="B42" s="62" t="s">
        <v>123</v>
      </c>
      <c r="C42" s="63"/>
      <c r="D42" s="63"/>
      <c r="E42" s="63"/>
      <c r="F42" s="63"/>
      <c r="G42" s="63"/>
      <c r="H42" s="63"/>
      <c r="I42" s="63"/>
      <c r="J42" s="17" t="s">
        <v>124</v>
      </c>
    </row>
    <row r="43" spans="1:10" ht="30" x14ac:dyDescent="0.25">
      <c r="B43" s="18" t="s">
        <v>6</v>
      </c>
      <c r="C43" s="18" t="s">
        <v>0</v>
      </c>
      <c r="D43" s="19" t="s">
        <v>12</v>
      </c>
      <c r="E43" s="18" t="s">
        <v>118</v>
      </c>
      <c r="F43" s="18" t="s">
        <v>13</v>
      </c>
      <c r="G43" s="64" t="s">
        <v>3</v>
      </c>
      <c r="H43" s="65"/>
      <c r="I43" s="20" t="s">
        <v>7</v>
      </c>
      <c r="J43" s="21" t="s">
        <v>8</v>
      </c>
    </row>
    <row r="44" spans="1:10" ht="18" customHeight="1" x14ac:dyDescent="0.25">
      <c r="B44" s="22">
        <v>44767</v>
      </c>
      <c r="C44" s="23">
        <v>90</v>
      </c>
      <c r="D44" s="24" t="s">
        <v>153</v>
      </c>
      <c r="E44" s="25" t="s">
        <v>133</v>
      </c>
      <c r="F44" s="24"/>
      <c r="G44" s="66" t="s">
        <v>154</v>
      </c>
      <c r="H44" s="66"/>
      <c r="I44" s="26">
        <v>2170</v>
      </c>
      <c r="J44" s="27"/>
    </row>
    <row r="45" spans="1:10" ht="18" customHeight="1" x14ac:dyDescent="0.25">
      <c r="B45" s="22">
        <v>44767</v>
      </c>
      <c r="C45" s="23">
        <v>90</v>
      </c>
      <c r="D45" s="24" t="s">
        <v>153</v>
      </c>
      <c r="E45" s="28">
        <v>1520</v>
      </c>
      <c r="F45" s="29"/>
      <c r="G45" s="66" t="s">
        <v>154</v>
      </c>
      <c r="H45" s="66"/>
      <c r="I45" s="30"/>
      <c r="J45" s="31">
        <v>303.17</v>
      </c>
    </row>
    <row r="46" spans="1:10" ht="18" customHeight="1" x14ac:dyDescent="0.25">
      <c r="B46" s="22">
        <v>44767</v>
      </c>
      <c r="C46" s="23">
        <v>90</v>
      </c>
      <c r="D46" s="24" t="s">
        <v>153</v>
      </c>
      <c r="E46" s="32">
        <v>1500</v>
      </c>
      <c r="F46" s="33"/>
      <c r="G46" s="66" t="s">
        <v>154</v>
      </c>
      <c r="H46" s="66"/>
      <c r="I46" s="33"/>
      <c r="J46" s="26">
        <v>1866.83</v>
      </c>
    </row>
    <row r="47" spans="1:10" ht="15.6" x14ac:dyDescent="0.25">
      <c r="B47" s="16"/>
    </row>
    <row r="48" spans="1:10" x14ac:dyDescent="0.25">
      <c r="A48" s="2" t="s">
        <v>11</v>
      </c>
      <c r="B48" s="1" t="s">
        <v>135</v>
      </c>
    </row>
    <row r="49" spans="2:10" ht="15.6" x14ac:dyDescent="0.25">
      <c r="B49" s="62" t="s">
        <v>123</v>
      </c>
      <c r="C49" s="63"/>
      <c r="D49" s="63"/>
      <c r="E49" s="63"/>
      <c r="F49" s="63"/>
      <c r="G49" s="63"/>
      <c r="H49" s="63"/>
      <c r="I49" s="63"/>
      <c r="J49" s="17" t="s">
        <v>124</v>
      </c>
    </row>
    <row r="50" spans="2:10" ht="30" x14ac:dyDescent="0.25">
      <c r="B50" s="18" t="s">
        <v>6</v>
      </c>
      <c r="C50" s="18" t="s">
        <v>0</v>
      </c>
      <c r="D50" s="19" t="s">
        <v>12</v>
      </c>
      <c r="E50" s="21" t="s">
        <v>118</v>
      </c>
      <c r="F50" s="21" t="s">
        <v>13</v>
      </c>
      <c r="G50" s="64" t="s">
        <v>3</v>
      </c>
      <c r="H50" s="65"/>
      <c r="I50" s="20" t="s">
        <v>7</v>
      </c>
      <c r="J50" s="21" t="s">
        <v>8</v>
      </c>
    </row>
    <row r="51" spans="2:10" ht="18" customHeight="1" x14ac:dyDescent="0.25">
      <c r="B51" s="22">
        <v>44767</v>
      </c>
      <c r="C51" s="23">
        <v>90</v>
      </c>
      <c r="D51" s="24" t="s">
        <v>122</v>
      </c>
      <c r="E51" s="34" t="s">
        <v>137</v>
      </c>
      <c r="F51" s="32"/>
      <c r="G51" s="66" t="str">
        <f>G45</f>
        <v>Johan Kuiper</v>
      </c>
      <c r="H51" s="66"/>
      <c r="I51" s="26">
        <v>397.14</v>
      </c>
      <c r="J51" s="27"/>
    </row>
    <row r="52" spans="2:10" ht="18" customHeight="1" x14ac:dyDescent="0.25">
      <c r="B52" s="22">
        <v>44767</v>
      </c>
      <c r="C52" s="23">
        <v>90</v>
      </c>
      <c r="D52" s="24" t="s">
        <v>122</v>
      </c>
      <c r="E52" s="32">
        <v>1520</v>
      </c>
      <c r="F52" s="32"/>
      <c r="G52" s="66" t="s">
        <v>138</v>
      </c>
      <c r="H52" s="66"/>
      <c r="I52" s="26"/>
      <c r="J52" s="27">
        <v>397.14</v>
      </c>
    </row>
    <row r="53" spans="2:10" ht="15.6" x14ac:dyDescent="0.25">
      <c r="B53" s="16"/>
    </row>
    <row r="54" spans="2:10" ht="15.6" x14ac:dyDescent="0.25">
      <c r="B54" s="16"/>
    </row>
    <row r="55" spans="2:10" ht="15.6" x14ac:dyDescent="0.25">
      <c r="B55" s="16" t="s">
        <v>155</v>
      </c>
    </row>
    <row r="56" spans="2:10" x14ac:dyDescent="0.25">
      <c r="B56" s="1" t="s">
        <v>126</v>
      </c>
    </row>
    <row r="57" spans="2:10" ht="15.6" x14ac:dyDescent="0.25">
      <c r="B57" s="62" t="s">
        <v>123</v>
      </c>
      <c r="C57" s="63"/>
      <c r="D57" s="63"/>
      <c r="E57" s="63"/>
      <c r="F57" s="63"/>
      <c r="G57" s="63"/>
      <c r="H57" s="63"/>
      <c r="I57" s="63"/>
      <c r="J57" s="17" t="s">
        <v>124</v>
      </c>
    </row>
    <row r="58" spans="2:10" ht="30" x14ac:dyDescent="0.25">
      <c r="B58" s="21" t="s">
        <v>6</v>
      </c>
      <c r="C58" s="21" t="s">
        <v>0</v>
      </c>
      <c r="D58" s="20" t="s">
        <v>12</v>
      </c>
      <c r="E58" s="21" t="s">
        <v>118</v>
      </c>
      <c r="F58" s="21" t="s">
        <v>13</v>
      </c>
      <c r="G58" s="64" t="s">
        <v>3</v>
      </c>
      <c r="H58" s="65"/>
      <c r="I58" s="20" t="s">
        <v>7</v>
      </c>
      <c r="J58" s="21" t="s">
        <v>8</v>
      </c>
    </row>
    <row r="59" spans="2:10" ht="18" customHeight="1" x14ac:dyDescent="0.25">
      <c r="B59" s="39">
        <v>44773</v>
      </c>
      <c r="C59" s="32">
        <v>20</v>
      </c>
      <c r="D59" s="32" t="s">
        <v>127</v>
      </c>
      <c r="E59" s="34" t="s">
        <v>125</v>
      </c>
      <c r="F59" s="32"/>
      <c r="G59" s="66" t="s">
        <v>156</v>
      </c>
      <c r="H59" s="66"/>
      <c r="I59" s="26">
        <v>600</v>
      </c>
      <c r="J59" s="27"/>
    </row>
    <row r="60" spans="2:10" ht="18" customHeight="1" x14ac:dyDescent="0.25">
      <c r="B60" s="39">
        <v>44773</v>
      </c>
      <c r="C60" s="32">
        <v>20</v>
      </c>
      <c r="D60" s="32" t="s">
        <v>127</v>
      </c>
      <c r="E60" s="34" t="s">
        <v>157</v>
      </c>
      <c r="F60" s="32"/>
      <c r="G60" s="66" t="s">
        <v>156</v>
      </c>
      <c r="H60" s="66"/>
      <c r="I60" s="26"/>
      <c r="J60" s="26">
        <v>600</v>
      </c>
    </row>
    <row r="61" spans="2:10" ht="18" customHeight="1" x14ac:dyDescent="0.25">
      <c r="B61" s="39">
        <v>44773</v>
      </c>
      <c r="C61" s="32">
        <v>20</v>
      </c>
      <c r="D61" s="32" t="s">
        <v>127</v>
      </c>
      <c r="E61" s="34" t="str">
        <f>E59</f>
        <v>0680</v>
      </c>
      <c r="F61" s="32"/>
      <c r="G61" s="66" t="s">
        <v>128</v>
      </c>
      <c r="H61" s="66"/>
      <c r="I61" s="26">
        <v>2500</v>
      </c>
      <c r="J61" s="26"/>
    </row>
    <row r="62" spans="2:10" ht="18" customHeight="1" x14ac:dyDescent="0.25">
      <c r="B62" s="39">
        <v>44773</v>
      </c>
      <c r="C62" s="32">
        <v>20</v>
      </c>
      <c r="D62" s="32" t="s">
        <v>127</v>
      </c>
      <c r="E62" s="34" t="s">
        <v>157</v>
      </c>
      <c r="F62" s="32"/>
      <c r="G62" s="66" t="s">
        <v>128</v>
      </c>
      <c r="H62" s="66"/>
      <c r="I62" s="26"/>
      <c r="J62" s="26">
        <v>2500</v>
      </c>
    </row>
    <row r="63" spans="2:10" ht="18" customHeight="1" x14ac:dyDescent="0.25">
      <c r="B63" s="39">
        <v>44773</v>
      </c>
      <c r="C63" s="32">
        <v>20</v>
      </c>
      <c r="D63" s="32" t="s">
        <v>127</v>
      </c>
      <c r="E63" s="32">
        <v>1500</v>
      </c>
      <c r="F63" s="33"/>
      <c r="G63" s="66" t="s">
        <v>154</v>
      </c>
      <c r="H63" s="66"/>
      <c r="I63" s="26">
        <v>1866.83</v>
      </c>
      <c r="J63" s="26"/>
    </row>
    <row r="64" spans="2:10" ht="18" customHeight="1" x14ac:dyDescent="0.25">
      <c r="B64" s="39">
        <v>44773</v>
      </c>
      <c r="C64" s="32">
        <v>20</v>
      </c>
      <c r="D64" s="32" t="s">
        <v>127</v>
      </c>
      <c r="E64" s="32">
        <v>1060</v>
      </c>
      <c r="F64" s="33"/>
      <c r="G64" s="66" t="s">
        <v>154</v>
      </c>
      <c r="H64" s="66"/>
      <c r="I64" s="26"/>
      <c r="J64" s="26">
        <v>1866.83</v>
      </c>
    </row>
    <row r="65" spans="2:10" ht="18" customHeight="1" x14ac:dyDescent="0.25">
      <c r="B65" s="39">
        <v>44773</v>
      </c>
      <c r="C65" s="32">
        <v>20</v>
      </c>
      <c r="D65" s="32" t="s">
        <v>127</v>
      </c>
      <c r="E65" s="38">
        <v>1520</v>
      </c>
      <c r="F65" s="33"/>
      <c r="G65" s="67" t="s">
        <v>158</v>
      </c>
      <c r="H65" s="76"/>
      <c r="I65" s="26">
        <v>890</v>
      </c>
      <c r="J65" s="26"/>
    </row>
    <row r="66" spans="2:10" ht="18" customHeight="1" x14ac:dyDescent="0.25">
      <c r="B66" s="39">
        <v>44773</v>
      </c>
      <c r="C66" s="32">
        <v>20</v>
      </c>
      <c r="D66" s="32" t="s">
        <v>127</v>
      </c>
      <c r="E66" s="38">
        <v>1060</v>
      </c>
      <c r="F66" s="59"/>
      <c r="G66" s="67" t="s">
        <v>158</v>
      </c>
      <c r="H66" s="76"/>
      <c r="I66" s="59"/>
      <c r="J66" s="26">
        <v>890</v>
      </c>
    </row>
    <row r="67" spans="2:10" ht="15.6" x14ac:dyDescent="0.25">
      <c r="B67" s="16"/>
    </row>
    <row r="68" spans="2:10" ht="8.4" customHeight="1" x14ac:dyDescent="0.25">
      <c r="B68" s="16"/>
    </row>
  </sheetData>
  <mergeCells count="39">
    <mergeCell ref="G64:H64"/>
    <mergeCell ref="G65:H65"/>
    <mergeCell ref="G66:H66"/>
    <mergeCell ref="G58:H58"/>
    <mergeCell ref="G59:H59"/>
    <mergeCell ref="G60:H60"/>
    <mergeCell ref="G61:H61"/>
    <mergeCell ref="G62:H62"/>
    <mergeCell ref="G63:H63"/>
    <mergeCell ref="B57:I57"/>
    <mergeCell ref="G36:H36"/>
    <mergeCell ref="G37:H37"/>
    <mergeCell ref="B42:I42"/>
    <mergeCell ref="G43:H43"/>
    <mergeCell ref="G44:H44"/>
    <mergeCell ref="G45:H45"/>
    <mergeCell ref="G46:H46"/>
    <mergeCell ref="B49:I49"/>
    <mergeCell ref="G50:H50"/>
    <mergeCell ref="G51:H51"/>
    <mergeCell ref="G52:H52"/>
    <mergeCell ref="G35:H35"/>
    <mergeCell ref="G11:H11"/>
    <mergeCell ref="G12:H12"/>
    <mergeCell ref="G13:H13"/>
    <mergeCell ref="E21:F21"/>
    <mergeCell ref="E22:F22"/>
    <mergeCell ref="E26:F26"/>
    <mergeCell ref="E27:F27"/>
    <mergeCell ref="E28:F28"/>
    <mergeCell ref="B32:I32"/>
    <mergeCell ref="G33:H33"/>
    <mergeCell ref="G34:H34"/>
    <mergeCell ref="B10:I10"/>
    <mergeCell ref="B3:I3"/>
    <mergeCell ref="G4:H4"/>
    <mergeCell ref="G5:H5"/>
    <mergeCell ref="G6:H6"/>
    <mergeCell ref="G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1" workbookViewId="0">
      <selection activeCell="L22" sqref="L22"/>
    </sheetView>
  </sheetViews>
  <sheetFormatPr defaultRowHeight="15" x14ac:dyDescent="0.2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1.5546875" style="1" customWidth="1"/>
    <col min="6" max="6" width="13.109375" style="1" customWidth="1"/>
    <col min="7" max="7" width="13" style="1" customWidth="1"/>
    <col min="8" max="8" width="13.88671875" style="1" customWidth="1"/>
    <col min="9" max="9" width="14" style="1" customWidth="1"/>
    <col min="10" max="10" width="13.33203125" style="1" customWidth="1"/>
    <col min="11" max="11" width="11.55468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0" ht="15.6" x14ac:dyDescent="0.25">
      <c r="B1" s="16" t="s">
        <v>159</v>
      </c>
    </row>
    <row r="2" spans="1:10" x14ac:dyDescent="0.25">
      <c r="A2" s="2" t="s">
        <v>9</v>
      </c>
      <c r="B2" s="1" t="s">
        <v>160</v>
      </c>
    </row>
    <row r="3" spans="1:10" ht="15.6" x14ac:dyDescent="0.25">
      <c r="B3" s="62" t="s">
        <v>123</v>
      </c>
      <c r="C3" s="63"/>
      <c r="D3" s="63"/>
      <c r="E3" s="63"/>
      <c r="F3" s="63"/>
      <c r="G3" s="63"/>
      <c r="H3" s="63"/>
      <c r="I3" s="63"/>
      <c r="J3" s="17" t="s">
        <v>124</v>
      </c>
    </row>
    <row r="4" spans="1:10" ht="30" x14ac:dyDescent="0.25">
      <c r="B4" s="18" t="s">
        <v>6</v>
      </c>
      <c r="C4" s="18" t="s">
        <v>0</v>
      </c>
      <c r="D4" s="19" t="s">
        <v>12</v>
      </c>
      <c r="E4" s="18" t="s">
        <v>118</v>
      </c>
      <c r="F4" s="18" t="s">
        <v>13</v>
      </c>
      <c r="G4" s="64" t="s">
        <v>3</v>
      </c>
      <c r="H4" s="65"/>
      <c r="I4" s="20" t="s">
        <v>7</v>
      </c>
      <c r="J4" s="21" t="s">
        <v>8</v>
      </c>
    </row>
    <row r="5" spans="1:10" ht="18" customHeight="1" x14ac:dyDescent="0.25">
      <c r="B5" s="35">
        <v>44737</v>
      </c>
      <c r="C5" s="28">
        <v>90</v>
      </c>
      <c r="D5" s="29" t="s">
        <v>161</v>
      </c>
      <c r="E5" s="60" t="s">
        <v>133</v>
      </c>
      <c r="F5" s="29"/>
      <c r="G5" s="77" t="s">
        <v>162</v>
      </c>
      <c r="H5" s="77"/>
      <c r="I5" s="30">
        <v>2000</v>
      </c>
      <c r="J5" s="31"/>
    </row>
    <row r="6" spans="1:10" ht="18" customHeight="1" x14ac:dyDescent="0.25">
      <c r="B6" s="35">
        <v>44737</v>
      </c>
      <c r="C6" s="28">
        <v>90</v>
      </c>
      <c r="D6" s="29" t="s">
        <v>161</v>
      </c>
      <c r="E6" s="32">
        <v>1520</v>
      </c>
      <c r="F6" s="32"/>
      <c r="G6" s="66" t="str">
        <f>G5</f>
        <v>John Leerling</v>
      </c>
      <c r="H6" s="66"/>
      <c r="I6" s="26"/>
      <c r="J6" s="27">
        <v>104.17</v>
      </c>
    </row>
    <row r="7" spans="1:10" ht="18" customHeight="1" x14ac:dyDescent="0.25">
      <c r="B7" s="35">
        <v>44737</v>
      </c>
      <c r="C7" s="28">
        <v>90</v>
      </c>
      <c r="D7" s="29" t="s">
        <v>161</v>
      </c>
      <c r="E7" s="36">
        <v>1540</v>
      </c>
      <c r="F7" s="36"/>
      <c r="G7" s="66" t="str">
        <f>G6</f>
        <v>John Leerling</v>
      </c>
      <c r="H7" s="66"/>
      <c r="I7" s="26"/>
      <c r="J7" s="27">
        <v>50</v>
      </c>
    </row>
    <row r="8" spans="1:10" ht="18" customHeight="1" x14ac:dyDescent="0.25">
      <c r="B8" s="39">
        <v>44737</v>
      </c>
      <c r="C8" s="32">
        <v>90</v>
      </c>
      <c r="D8" s="32" t="s">
        <v>161</v>
      </c>
      <c r="E8" s="32">
        <v>1500</v>
      </c>
      <c r="F8" s="33"/>
      <c r="G8" s="66" t="str">
        <f>G6</f>
        <v>John Leerling</v>
      </c>
      <c r="H8" s="66"/>
      <c r="I8" s="33"/>
      <c r="J8" s="26">
        <v>1845.83</v>
      </c>
    </row>
    <row r="9" spans="1:10" ht="15.6" x14ac:dyDescent="0.25">
      <c r="B9" s="16"/>
    </row>
    <row r="10" spans="1:10" x14ac:dyDescent="0.25">
      <c r="A10" s="2" t="s">
        <v>11</v>
      </c>
      <c r="B10" s="1" t="s">
        <v>163</v>
      </c>
    </row>
    <row r="11" spans="1:10" ht="15.6" x14ac:dyDescent="0.25">
      <c r="B11" s="62" t="s">
        <v>123</v>
      </c>
      <c r="C11" s="63"/>
      <c r="D11" s="63"/>
      <c r="E11" s="63"/>
      <c r="F11" s="63"/>
      <c r="G11" s="63"/>
      <c r="H11" s="63"/>
      <c r="I11" s="63"/>
      <c r="J11" s="17" t="s">
        <v>124</v>
      </c>
    </row>
    <row r="12" spans="1:10" ht="30" x14ac:dyDescent="0.25">
      <c r="B12" s="21" t="s">
        <v>6</v>
      </c>
      <c r="C12" s="21" t="s">
        <v>0</v>
      </c>
      <c r="D12" s="20" t="s">
        <v>12</v>
      </c>
      <c r="E12" s="21" t="s">
        <v>118</v>
      </c>
      <c r="F12" s="21" t="s">
        <v>13</v>
      </c>
      <c r="G12" s="64" t="s">
        <v>3</v>
      </c>
      <c r="H12" s="65"/>
      <c r="I12" s="20" t="s">
        <v>7</v>
      </c>
      <c r="J12" s="21" t="s">
        <v>8</v>
      </c>
    </row>
    <row r="13" spans="1:10" ht="18" customHeight="1" x14ac:dyDescent="0.25">
      <c r="B13" s="39">
        <v>44737</v>
      </c>
      <c r="C13" s="32">
        <v>90</v>
      </c>
      <c r="D13" s="32" t="s">
        <v>119</v>
      </c>
      <c r="E13" s="34" t="s">
        <v>137</v>
      </c>
      <c r="F13" s="32"/>
      <c r="G13" s="66" t="s">
        <v>162</v>
      </c>
      <c r="H13" s="66"/>
      <c r="I13" s="27">
        <v>433.49</v>
      </c>
      <c r="J13" s="27"/>
    </row>
    <row r="14" spans="1:10" ht="18" customHeight="1" x14ac:dyDescent="0.25">
      <c r="B14" s="39">
        <v>44737</v>
      </c>
      <c r="C14" s="32">
        <v>90</v>
      </c>
      <c r="D14" s="32" t="s">
        <v>119</v>
      </c>
      <c r="E14" s="34" t="s">
        <v>164</v>
      </c>
      <c r="F14" s="32"/>
      <c r="G14" s="66" t="s">
        <v>162</v>
      </c>
      <c r="H14" s="66"/>
      <c r="I14" s="27">
        <v>50</v>
      </c>
      <c r="J14" s="27"/>
    </row>
    <row r="15" spans="1:10" ht="18" customHeight="1" x14ac:dyDescent="0.25">
      <c r="B15" s="39">
        <v>44737</v>
      </c>
      <c r="C15" s="32">
        <v>90</v>
      </c>
      <c r="D15" s="32" t="s">
        <v>119</v>
      </c>
      <c r="E15" s="32">
        <v>1520</v>
      </c>
      <c r="F15" s="32"/>
      <c r="G15" s="66" t="str">
        <f>G13</f>
        <v>John Leerling</v>
      </c>
      <c r="H15" s="66"/>
      <c r="I15" s="26"/>
      <c r="J15" s="27">
        <v>433.49</v>
      </c>
    </row>
    <row r="16" spans="1:10" ht="18" customHeight="1" x14ac:dyDescent="0.25">
      <c r="B16" s="39">
        <v>44737</v>
      </c>
      <c r="C16" s="32">
        <v>90</v>
      </c>
      <c r="D16" s="32" t="s">
        <v>119</v>
      </c>
      <c r="E16" s="32">
        <v>1540</v>
      </c>
      <c r="F16" s="32"/>
      <c r="G16" s="66" t="str">
        <f>G15</f>
        <v>John Leerling</v>
      </c>
      <c r="H16" s="66"/>
      <c r="I16" s="26"/>
      <c r="J16" s="27">
        <v>50</v>
      </c>
    </row>
    <row r="17" spans="2:10" ht="15.6" x14ac:dyDescent="0.25">
      <c r="B17" s="16"/>
    </row>
    <row r="18" spans="2:10" ht="10.199999999999999" customHeight="1" x14ac:dyDescent="0.25">
      <c r="B18" s="16"/>
    </row>
    <row r="19" spans="2:10" ht="15.6" x14ac:dyDescent="0.25">
      <c r="B19" s="16" t="s">
        <v>165</v>
      </c>
    </row>
    <row r="20" spans="2:10" x14ac:dyDescent="0.25">
      <c r="B20" s="15" t="s">
        <v>126</v>
      </c>
    </row>
    <row r="21" spans="2:10" ht="15.6" x14ac:dyDescent="0.25">
      <c r="B21" s="62" t="s">
        <v>123</v>
      </c>
      <c r="C21" s="63"/>
      <c r="D21" s="63"/>
      <c r="E21" s="63"/>
      <c r="F21" s="63"/>
      <c r="G21" s="63"/>
      <c r="H21" s="63"/>
      <c r="I21" s="63"/>
      <c r="J21" s="17" t="s">
        <v>124</v>
      </c>
    </row>
    <row r="22" spans="2:10" ht="30" x14ac:dyDescent="0.25">
      <c r="B22" s="21" t="s">
        <v>6</v>
      </c>
      <c r="C22" s="21" t="s">
        <v>0</v>
      </c>
      <c r="D22" s="20" t="s">
        <v>12</v>
      </c>
      <c r="E22" s="21" t="s">
        <v>118</v>
      </c>
      <c r="F22" s="21" t="s">
        <v>13</v>
      </c>
      <c r="G22" s="64" t="s">
        <v>3</v>
      </c>
      <c r="H22" s="65"/>
      <c r="I22" s="20" t="s">
        <v>7</v>
      </c>
      <c r="J22" s="21" t="s">
        <v>8</v>
      </c>
    </row>
    <row r="23" spans="2:10" ht="18" customHeight="1" x14ac:dyDescent="0.25">
      <c r="B23" s="39">
        <v>44734</v>
      </c>
      <c r="C23" s="32">
        <v>20</v>
      </c>
      <c r="D23" s="32" t="s">
        <v>166</v>
      </c>
      <c r="E23" s="34" t="s">
        <v>149</v>
      </c>
      <c r="F23" s="32"/>
      <c r="G23" s="66" t="s">
        <v>162</v>
      </c>
      <c r="H23" s="66"/>
      <c r="I23" s="26">
        <v>1845.83</v>
      </c>
      <c r="J23" s="27"/>
    </row>
    <row r="24" spans="2:10" ht="18" customHeight="1" x14ac:dyDescent="0.25">
      <c r="B24" s="39">
        <v>44734</v>
      </c>
      <c r="C24" s="32">
        <v>20</v>
      </c>
      <c r="D24" s="32" t="s">
        <v>166</v>
      </c>
      <c r="E24" s="34" t="s">
        <v>167</v>
      </c>
      <c r="F24" s="32"/>
      <c r="G24" s="66" t="s">
        <v>162</v>
      </c>
      <c r="H24" s="66"/>
      <c r="I24" s="26"/>
      <c r="J24" s="26">
        <v>1845.83</v>
      </c>
    </row>
    <row r="25" spans="2:10" ht="18" customHeight="1" x14ac:dyDescent="0.25">
      <c r="B25" s="39">
        <v>44734</v>
      </c>
      <c r="C25" s="32">
        <v>20</v>
      </c>
      <c r="D25" s="32" t="s">
        <v>166</v>
      </c>
      <c r="E25" s="34" t="s">
        <v>150</v>
      </c>
      <c r="F25" s="32"/>
      <c r="G25" s="66" t="s">
        <v>168</v>
      </c>
      <c r="H25" s="66"/>
      <c r="I25" s="26">
        <v>1124</v>
      </c>
      <c r="J25" s="26"/>
    </row>
    <row r="26" spans="2:10" ht="18" customHeight="1" x14ac:dyDescent="0.25">
      <c r="B26" s="39">
        <v>44734</v>
      </c>
      <c r="C26" s="32">
        <v>20</v>
      </c>
      <c r="D26" s="32" t="s">
        <v>166</v>
      </c>
      <c r="E26" s="34" t="s">
        <v>167</v>
      </c>
      <c r="F26" s="32"/>
      <c r="G26" s="66" t="s">
        <v>168</v>
      </c>
      <c r="H26" s="66"/>
      <c r="I26" s="26"/>
      <c r="J26" s="26">
        <v>1124</v>
      </c>
    </row>
    <row r="27" spans="2:10" ht="18" customHeight="1" x14ac:dyDescent="0.25">
      <c r="B27" s="39">
        <v>44734</v>
      </c>
      <c r="C27" s="32">
        <v>20</v>
      </c>
      <c r="D27" s="32" t="s">
        <v>166</v>
      </c>
      <c r="E27" s="34" t="s">
        <v>125</v>
      </c>
      <c r="F27" s="33"/>
      <c r="G27" s="66" t="s">
        <v>169</v>
      </c>
      <c r="H27" s="66"/>
      <c r="I27" s="26">
        <v>600</v>
      </c>
      <c r="J27" s="26"/>
    </row>
    <row r="28" spans="2:10" ht="18" customHeight="1" x14ac:dyDescent="0.25">
      <c r="B28" s="39">
        <v>44734</v>
      </c>
      <c r="C28" s="32">
        <v>20</v>
      </c>
      <c r="D28" s="32" t="s">
        <v>166</v>
      </c>
      <c r="E28" s="32">
        <v>1050</v>
      </c>
      <c r="F28" s="33"/>
      <c r="G28" s="66" t="s">
        <v>169</v>
      </c>
      <c r="H28" s="66"/>
      <c r="I28" s="26"/>
      <c r="J28" s="26">
        <v>600</v>
      </c>
    </row>
    <row r="29" spans="2:10" ht="18" customHeight="1" x14ac:dyDescent="0.25">
      <c r="B29" s="39">
        <v>44734</v>
      </c>
      <c r="C29" s="32">
        <v>20</v>
      </c>
      <c r="D29" s="32" t="s">
        <v>166</v>
      </c>
      <c r="E29" s="38">
        <v>1540</v>
      </c>
      <c r="F29" s="33"/>
      <c r="G29" s="67" t="s">
        <v>170</v>
      </c>
      <c r="H29" s="76"/>
      <c r="I29" s="26">
        <v>100</v>
      </c>
      <c r="J29" s="26"/>
    </row>
    <row r="30" spans="2:10" ht="18" customHeight="1" x14ac:dyDescent="0.25">
      <c r="B30" s="39">
        <v>44734</v>
      </c>
      <c r="C30" s="32">
        <v>20</v>
      </c>
      <c r="D30" s="32" t="s">
        <v>166</v>
      </c>
      <c r="E30" s="38">
        <v>1050</v>
      </c>
      <c r="F30" s="59"/>
      <c r="G30" s="67" t="s">
        <v>170</v>
      </c>
      <c r="H30" s="76"/>
      <c r="I30" s="59"/>
      <c r="J30" s="26">
        <v>100</v>
      </c>
    </row>
    <row r="32" spans="2:10" ht="6.6" customHeight="1" x14ac:dyDescent="0.25"/>
  </sheetData>
  <mergeCells count="22">
    <mergeCell ref="G30:H30"/>
    <mergeCell ref="G24:H24"/>
    <mergeCell ref="G25:H25"/>
    <mergeCell ref="G26:H26"/>
    <mergeCell ref="G27:H27"/>
    <mergeCell ref="G28:H28"/>
    <mergeCell ref="G29:H29"/>
    <mergeCell ref="B3:I3"/>
    <mergeCell ref="G4:H4"/>
    <mergeCell ref="G5:H5"/>
    <mergeCell ref="G23:H23"/>
    <mergeCell ref="G6:H6"/>
    <mergeCell ref="G7:H7"/>
    <mergeCell ref="G8:H8"/>
    <mergeCell ref="B11:I11"/>
    <mergeCell ref="G12:H12"/>
    <mergeCell ref="G13:H13"/>
    <mergeCell ref="G14:H14"/>
    <mergeCell ref="G15:H15"/>
    <mergeCell ref="G16:H16"/>
    <mergeCell ref="B21:I21"/>
    <mergeCell ref="G22:H22"/>
  </mergeCells>
  <pageMargins left="0.7" right="0.7" top="0.75" bottom="0.75" header="0.3" footer="0.3"/>
  <ignoredErrors>
    <ignoredError sqref="E23:E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20" workbookViewId="0">
      <selection activeCell="A31" sqref="A31:XFD157"/>
    </sheetView>
  </sheetViews>
  <sheetFormatPr defaultRowHeight="15" x14ac:dyDescent="0.2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1.5546875" style="1" customWidth="1"/>
    <col min="6" max="6" width="13.109375" style="1" customWidth="1"/>
    <col min="7" max="7" width="13" style="1" customWidth="1"/>
    <col min="8" max="8" width="13.88671875" style="1" customWidth="1"/>
    <col min="9" max="9" width="14" style="1" customWidth="1"/>
    <col min="10" max="10" width="13.33203125" style="1" customWidth="1"/>
    <col min="11" max="11" width="11.55468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0" ht="15.6" x14ac:dyDescent="0.25">
      <c r="B1" s="16" t="s">
        <v>171</v>
      </c>
    </row>
    <row r="2" spans="1:10" x14ac:dyDescent="0.25">
      <c r="A2" s="2" t="s">
        <v>9</v>
      </c>
      <c r="B2" s="1" t="s">
        <v>160</v>
      </c>
    </row>
    <row r="3" spans="1:10" ht="15.6" x14ac:dyDescent="0.25">
      <c r="B3" s="62" t="s">
        <v>123</v>
      </c>
      <c r="C3" s="63"/>
      <c r="D3" s="63"/>
      <c r="E3" s="63"/>
      <c r="F3" s="63"/>
      <c r="G3" s="63"/>
      <c r="H3" s="63"/>
      <c r="I3" s="63"/>
      <c r="J3" s="17" t="s">
        <v>124</v>
      </c>
    </row>
    <row r="4" spans="1:10" ht="30" x14ac:dyDescent="0.25">
      <c r="B4" s="18" t="s">
        <v>6</v>
      </c>
      <c r="C4" s="18" t="s">
        <v>0</v>
      </c>
      <c r="D4" s="19" t="s">
        <v>12</v>
      </c>
      <c r="E4" s="18" t="s">
        <v>118</v>
      </c>
      <c r="F4" s="18" t="s">
        <v>13</v>
      </c>
      <c r="G4" s="64" t="s">
        <v>3</v>
      </c>
      <c r="H4" s="65"/>
      <c r="I4" s="20" t="s">
        <v>7</v>
      </c>
      <c r="J4" s="21" t="s">
        <v>8</v>
      </c>
    </row>
    <row r="5" spans="1:10" ht="18" customHeight="1" x14ac:dyDescent="0.25">
      <c r="B5" s="35">
        <v>44767</v>
      </c>
      <c r="C5" s="28">
        <v>90</v>
      </c>
      <c r="D5" s="29" t="s">
        <v>172</v>
      </c>
      <c r="E5" s="60" t="s">
        <v>133</v>
      </c>
      <c r="F5" s="29"/>
      <c r="G5" s="77" t="s">
        <v>173</v>
      </c>
      <c r="H5" s="77"/>
      <c r="I5" s="30">
        <v>2000</v>
      </c>
      <c r="J5" s="31"/>
    </row>
    <row r="6" spans="1:10" ht="18" customHeight="1" x14ac:dyDescent="0.25">
      <c r="B6" s="35">
        <v>44767</v>
      </c>
      <c r="C6" s="28">
        <v>90</v>
      </c>
      <c r="D6" s="29" t="s">
        <v>172</v>
      </c>
      <c r="E6" s="32">
        <v>1520</v>
      </c>
      <c r="F6" s="32"/>
      <c r="G6" s="66" t="str">
        <f>G5</f>
        <v>Twain Pepers</v>
      </c>
      <c r="H6" s="66"/>
      <c r="I6" s="26"/>
      <c r="J6" s="27">
        <v>473.08</v>
      </c>
    </row>
    <row r="7" spans="1:10" ht="18" customHeight="1" x14ac:dyDescent="0.25">
      <c r="B7" s="39">
        <v>44767</v>
      </c>
      <c r="C7" s="32">
        <v>90</v>
      </c>
      <c r="D7" s="32" t="s">
        <v>172</v>
      </c>
      <c r="E7" s="32">
        <v>1500</v>
      </c>
      <c r="F7" s="33"/>
      <c r="G7" s="66" t="str">
        <f>G6</f>
        <v>Twain Pepers</v>
      </c>
      <c r="H7" s="66"/>
      <c r="I7" s="33"/>
      <c r="J7" s="26">
        <v>1526.92</v>
      </c>
    </row>
    <row r="9" spans="1:10" x14ac:dyDescent="0.25">
      <c r="A9" s="2" t="s">
        <v>11</v>
      </c>
      <c r="B9" s="1" t="s">
        <v>163</v>
      </c>
    </row>
    <row r="10" spans="1:10" ht="15.6" x14ac:dyDescent="0.25">
      <c r="B10" s="62" t="s">
        <v>123</v>
      </c>
      <c r="C10" s="63"/>
      <c r="D10" s="63"/>
      <c r="E10" s="63"/>
      <c r="F10" s="63"/>
      <c r="G10" s="63"/>
      <c r="H10" s="63"/>
      <c r="I10" s="63"/>
      <c r="J10" s="17" t="s">
        <v>124</v>
      </c>
    </row>
    <row r="11" spans="1:10" ht="30" x14ac:dyDescent="0.25">
      <c r="B11" s="21" t="s">
        <v>6</v>
      </c>
      <c r="C11" s="21" t="s">
        <v>0</v>
      </c>
      <c r="D11" s="20" t="s">
        <v>12</v>
      </c>
      <c r="E11" s="21" t="s">
        <v>118</v>
      </c>
      <c r="F11" s="21" t="s">
        <v>13</v>
      </c>
      <c r="G11" s="64" t="s">
        <v>3</v>
      </c>
      <c r="H11" s="65"/>
      <c r="I11" s="20" t="s">
        <v>7</v>
      </c>
      <c r="J11" s="21" t="s">
        <v>8</v>
      </c>
    </row>
    <row r="12" spans="1:10" ht="18" customHeight="1" x14ac:dyDescent="0.25">
      <c r="B12" s="39">
        <v>44737</v>
      </c>
      <c r="C12" s="32">
        <v>90</v>
      </c>
      <c r="D12" s="32" t="s">
        <v>119</v>
      </c>
      <c r="E12" s="34" t="s">
        <v>137</v>
      </c>
      <c r="F12" s="32"/>
      <c r="G12" s="66" t="str">
        <f>G5</f>
        <v>Twain Pepers</v>
      </c>
      <c r="H12" s="66"/>
      <c r="I12" s="26">
        <v>563.05999999999995</v>
      </c>
      <c r="J12" s="27"/>
    </row>
    <row r="13" spans="1:10" ht="18" customHeight="1" x14ac:dyDescent="0.25">
      <c r="B13" s="39">
        <v>44737</v>
      </c>
      <c r="C13" s="32">
        <v>90</v>
      </c>
      <c r="D13" s="32" t="s">
        <v>119</v>
      </c>
      <c r="E13" s="32">
        <v>1520</v>
      </c>
      <c r="F13" s="32"/>
      <c r="G13" s="66" t="str">
        <f>G12</f>
        <v>Twain Pepers</v>
      </c>
      <c r="H13" s="66"/>
      <c r="I13" s="26"/>
      <c r="J13" s="27">
        <v>563.05999999999995</v>
      </c>
    </row>
    <row r="15" spans="1:10" ht="15.6" x14ac:dyDescent="0.25">
      <c r="B15" s="16" t="s">
        <v>174</v>
      </c>
    </row>
    <row r="16" spans="1:10" x14ac:dyDescent="0.25">
      <c r="A16" s="2" t="s">
        <v>9</v>
      </c>
      <c r="B16" s="1" t="s">
        <v>175</v>
      </c>
    </row>
    <row r="17" spans="1:10" ht="15.6" x14ac:dyDescent="0.25">
      <c r="B17" s="62" t="s">
        <v>123</v>
      </c>
      <c r="C17" s="63"/>
      <c r="D17" s="63"/>
      <c r="E17" s="63"/>
      <c r="F17" s="63"/>
      <c r="G17" s="63"/>
      <c r="H17" s="63"/>
      <c r="I17" s="63"/>
      <c r="J17" s="17" t="s">
        <v>124</v>
      </c>
    </row>
    <row r="18" spans="1:10" ht="30" x14ac:dyDescent="0.25">
      <c r="B18" s="18" t="s">
        <v>6</v>
      </c>
      <c r="C18" s="18" t="s">
        <v>0</v>
      </c>
      <c r="D18" s="19" t="s">
        <v>12</v>
      </c>
      <c r="E18" s="18" t="s">
        <v>118</v>
      </c>
      <c r="F18" s="18" t="s">
        <v>13</v>
      </c>
      <c r="G18" s="64" t="s">
        <v>3</v>
      </c>
      <c r="H18" s="65"/>
      <c r="I18" s="20" t="s">
        <v>7</v>
      </c>
      <c r="J18" s="21" t="s">
        <v>8</v>
      </c>
    </row>
    <row r="19" spans="1:10" ht="18" customHeight="1" x14ac:dyDescent="0.25">
      <c r="B19" s="35">
        <v>44859</v>
      </c>
      <c r="C19" s="28">
        <v>90</v>
      </c>
      <c r="D19" s="29" t="s">
        <v>176</v>
      </c>
      <c r="E19" s="60" t="s">
        <v>133</v>
      </c>
      <c r="F19" s="29"/>
      <c r="G19" s="77" t="s">
        <v>173</v>
      </c>
      <c r="H19" s="77"/>
      <c r="I19" s="30">
        <v>2000</v>
      </c>
      <c r="J19" s="31"/>
    </row>
    <row r="20" spans="1:10" ht="18" customHeight="1" x14ac:dyDescent="0.25">
      <c r="B20" s="35">
        <v>44859</v>
      </c>
      <c r="C20" s="28">
        <v>90</v>
      </c>
      <c r="D20" s="29" t="s">
        <v>176</v>
      </c>
      <c r="E20" s="32">
        <v>1520</v>
      </c>
      <c r="F20" s="32"/>
      <c r="G20" s="66" t="str">
        <f>G19</f>
        <v>Twain Pepers</v>
      </c>
      <c r="H20" s="66"/>
      <c r="I20" s="26"/>
      <c r="J20" s="27">
        <v>411.25</v>
      </c>
    </row>
    <row r="21" spans="1:10" ht="18" customHeight="1" x14ac:dyDescent="0.25">
      <c r="B21" s="35">
        <v>44859</v>
      </c>
      <c r="C21" s="28">
        <v>90</v>
      </c>
      <c r="D21" s="29" t="s">
        <v>176</v>
      </c>
      <c r="E21" s="36">
        <v>4700</v>
      </c>
      <c r="F21" s="61"/>
      <c r="G21" s="77" t="str">
        <f>G20</f>
        <v>Twain Pepers</v>
      </c>
      <c r="H21" s="77"/>
      <c r="I21" s="61"/>
      <c r="J21" s="30">
        <v>150</v>
      </c>
    </row>
    <row r="22" spans="1:10" ht="18" customHeight="1" x14ac:dyDescent="0.25">
      <c r="B22" s="39">
        <v>44859</v>
      </c>
      <c r="C22" s="32">
        <v>90</v>
      </c>
      <c r="D22" s="32" t="s">
        <v>176</v>
      </c>
      <c r="E22" s="32">
        <v>1500</v>
      </c>
      <c r="F22" s="33"/>
      <c r="G22" s="67" t="str">
        <f>G21</f>
        <v>Twain Pepers</v>
      </c>
      <c r="H22" s="76"/>
      <c r="I22" s="33"/>
      <c r="J22" s="26">
        <v>1438.75</v>
      </c>
    </row>
    <row r="24" spans="1:10" x14ac:dyDescent="0.25">
      <c r="A24" s="2" t="s">
        <v>11</v>
      </c>
      <c r="B24" s="1" t="s">
        <v>177</v>
      </c>
    </row>
    <row r="25" spans="1:10" ht="15.6" x14ac:dyDescent="0.25">
      <c r="B25" s="62" t="s">
        <v>123</v>
      </c>
      <c r="C25" s="63"/>
      <c r="D25" s="63"/>
      <c r="E25" s="63"/>
      <c r="F25" s="63"/>
      <c r="G25" s="63"/>
      <c r="H25" s="63"/>
      <c r="I25" s="63"/>
      <c r="J25" s="17" t="s">
        <v>124</v>
      </c>
    </row>
    <row r="26" spans="1:10" ht="30" x14ac:dyDescent="0.25">
      <c r="B26" s="21" t="s">
        <v>6</v>
      </c>
      <c r="C26" s="21" t="s">
        <v>0</v>
      </c>
      <c r="D26" s="20" t="s">
        <v>12</v>
      </c>
      <c r="E26" s="21" t="s">
        <v>118</v>
      </c>
      <c r="F26" s="21" t="s">
        <v>13</v>
      </c>
      <c r="G26" s="64" t="s">
        <v>3</v>
      </c>
      <c r="H26" s="65"/>
      <c r="I26" s="20" t="s">
        <v>7</v>
      </c>
      <c r="J26" s="21" t="s">
        <v>8</v>
      </c>
    </row>
    <row r="27" spans="1:10" ht="18" customHeight="1" x14ac:dyDescent="0.25">
      <c r="B27" s="39">
        <v>44859</v>
      </c>
      <c r="C27" s="32">
        <v>90</v>
      </c>
      <c r="D27" s="32" t="s">
        <v>178</v>
      </c>
      <c r="E27" s="34" t="s">
        <v>137</v>
      </c>
      <c r="F27" s="32"/>
      <c r="G27" s="66" t="str">
        <f>G20</f>
        <v>Twain Pepers</v>
      </c>
      <c r="H27" s="66"/>
      <c r="I27" s="26">
        <v>537.21</v>
      </c>
      <c r="J27" s="27"/>
    </row>
    <row r="28" spans="1:10" ht="18" customHeight="1" x14ac:dyDescent="0.25">
      <c r="B28" s="39">
        <v>44859</v>
      </c>
      <c r="C28" s="32">
        <v>90</v>
      </c>
      <c r="D28" s="32" t="s">
        <v>178</v>
      </c>
      <c r="E28" s="32">
        <v>1520</v>
      </c>
      <c r="F28" s="32"/>
      <c r="G28" s="66" t="str">
        <f>G27</f>
        <v>Twain Pepers</v>
      </c>
      <c r="H28" s="66"/>
      <c r="I28" s="26"/>
      <c r="J28" s="27">
        <v>537.21</v>
      </c>
    </row>
  </sheetData>
  <mergeCells count="19">
    <mergeCell ref="G27:H27"/>
    <mergeCell ref="G28:H28"/>
    <mergeCell ref="G19:H19"/>
    <mergeCell ref="G20:H20"/>
    <mergeCell ref="G21:H21"/>
    <mergeCell ref="G22:H22"/>
    <mergeCell ref="B25:I25"/>
    <mergeCell ref="G26:H26"/>
    <mergeCell ref="G18:H18"/>
    <mergeCell ref="B3:I3"/>
    <mergeCell ref="G4:H4"/>
    <mergeCell ref="G5:H5"/>
    <mergeCell ref="G6:H6"/>
    <mergeCell ref="G7:H7"/>
    <mergeCell ref="B10:I10"/>
    <mergeCell ref="G11:H11"/>
    <mergeCell ref="G12:H12"/>
    <mergeCell ref="G13:H13"/>
    <mergeCell ref="B17: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>
      <selection sqref="A1:XFD137"/>
    </sheetView>
  </sheetViews>
  <sheetFormatPr defaultRowHeight="15" x14ac:dyDescent="0.25"/>
  <cols>
    <col min="1" max="1" width="2.88671875" style="2" customWidth="1"/>
    <col min="2" max="2" width="14.21875" style="1" customWidth="1"/>
    <col min="3" max="3" width="11.5546875" style="1" customWidth="1"/>
    <col min="4" max="4" width="11.21875" style="1" customWidth="1"/>
    <col min="5" max="5" width="11.5546875" style="1" customWidth="1"/>
    <col min="6" max="6" width="13.109375" style="1" customWidth="1"/>
    <col min="7" max="7" width="13" style="1" customWidth="1"/>
    <col min="8" max="8" width="13.88671875" style="1" customWidth="1"/>
    <col min="9" max="9" width="14" style="1" customWidth="1"/>
    <col min="10" max="10" width="13.33203125" style="1" customWidth="1"/>
    <col min="11" max="11" width="11.55468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2:7" ht="15.6" x14ac:dyDescent="0.25">
      <c r="B1" s="16" t="s">
        <v>179</v>
      </c>
    </row>
    <row r="2" spans="2:7" x14ac:dyDescent="0.25">
      <c r="B2" s="1" t="s">
        <v>180</v>
      </c>
    </row>
    <row r="3" spans="2:7" ht="15.6" x14ac:dyDescent="0.25">
      <c r="B3" s="40" t="s">
        <v>123</v>
      </c>
      <c r="C3" s="41"/>
      <c r="D3" s="41"/>
      <c r="E3" s="41"/>
      <c r="F3" s="41"/>
      <c r="G3" s="17" t="s">
        <v>124</v>
      </c>
    </row>
    <row r="4" spans="2:7" ht="30" x14ac:dyDescent="0.25">
      <c r="B4" s="21" t="s">
        <v>118</v>
      </c>
      <c r="C4" s="21" t="s">
        <v>13</v>
      </c>
      <c r="D4" s="64" t="s">
        <v>3</v>
      </c>
      <c r="E4" s="65"/>
      <c r="F4" s="20" t="s">
        <v>7</v>
      </c>
      <c r="G4" s="21" t="s">
        <v>8</v>
      </c>
    </row>
    <row r="5" spans="2:7" ht="18" customHeight="1" x14ac:dyDescent="0.25">
      <c r="B5" s="34" t="s">
        <v>133</v>
      </c>
      <c r="C5" s="32"/>
      <c r="D5" s="80" t="s">
        <v>162</v>
      </c>
      <c r="E5" s="80"/>
      <c r="F5" s="26">
        <v>1800</v>
      </c>
      <c r="G5" s="26"/>
    </row>
    <row r="6" spans="2:7" ht="18" customHeight="1" x14ac:dyDescent="0.25">
      <c r="B6" s="34" t="s">
        <v>150</v>
      </c>
      <c r="C6" s="32"/>
      <c r="D6" s="80" t="s">
        <v>162</v>
      </c>
      <c r="E6" s="80"/>
      <c r="F6" s="26"/>
      <c r="G6" s="26">
        <v>94.17</v>
      </c>
    </row>
    <row r="7" spans="2:7" ht="18" customHeight="1" x14ac:dyDescent="0.25">
      <c r="B7" s="34" t="s">
        <v>181</v>
      </c>
      <c r="C7" s="32"/>
      <c r="D7" s="80" t="s">
        <v>162</v>
      </c>
      <c r="E7" s="80"/>
      <c r="F7" s="26"/>
      <c r="G7" s="26">
        <v>50</v>
      </c>
    </row>
    <row r="8" spans="2:7" ht="18" customHeight="1" x14ac:dyDescent="0.25">
      <c r="B8" s="34" t="s">
        <v>149</v>
      </c>
      <c r="C8" s="32"/>
      <c r="D8" s="80" t="s">
        <v>162</v>
      </c>
      <c r="E8" s="80"/>
      <c r="F8" s="26"/>
      <c r="G8" s="26">
        <v>1655.83</v>
      </c>
    </row>
    <row r="11" spans="2:7" ht="15.6" x14ac:dyDescent="0.25">
      <c r="B11" s="16" t="s">
        <v>182</v>
      </c>
    </row>
    <row r="12" spans="2:7" x14ac:dyDescent="0.25">
      <c r="B12" s="1" t="s">
        <v>183</v>
      </c>
    </row>
    <row r="13" spans="2:7" ht="15.6" x14ac:dyDescent="0.25">
      <c r="B13" s="40" t="s">
        <v>123</v>
      </c>
      <c r="C13" s="41"/>
      <c r="D13" s="41"/>
      <c r="E13" s="41"/>
      <c r="F13" s="41"/>
      <c r="G13" s="17" t="s">
        <v>124</v>
      </c>
    </row>
    <row r="14" spans="2:7" ht="30" x14ac:dyDescent="0.25">
      <c r="B14" s="21" t="s">
        <v>118</v>
      </c>
      <c r="C14" s="21" t="s">
        <v>13</v>
      </c>
      <c r="D14" s="64" t="s">
        <v>3</v>
      </c>
      <c r="E14" s="65"/>
      <c r="F14" s="20" t="s">
        <v>7</v>
      </c>
      <c r="G14" s="21" t="s">
        <v>8</v>
      </c>
    </row>
    <row r="15" spans="2:7" ht="18" customHeight="1" x14ac:dyDescent="0.25">
      <c r="B15" s="34" t="s">
        <v>137</v>
      </c>
      <c r="C15" s="32"/>
      <c r="D15" s="80" t="s">
        <v>162</v>
      </c>
      <c r="E15" s="80"/>
      <c r="F15" s="26">
        <v>403.49</v>
      </c>
      <c r="G15" s="26"/>
    </row>
    <row r="16" spans="2:7" ht="18" customHeight="1" x14ac:dyDescent="0.25">
      <c r="B16" s="34" t="s">
        <v>164</v>
      </c>
      <c r="C16" s="32"/>
      <c r="D16" s="80" t="s">
        <v>162</v>
      </c>
      <c r="E16" s="80"/>
      <c r="F16" s="26">
        <v>50</v>
      </c>
      <c r="G16" s="26"/>
    </row>
    <row r="17" spans="2:7" ht="18" customHeight="1" x14ac:dyDescent="0.25">
      <c r="B17" s="34" t="s">
        <v>150</v>
      </c>
      <c r="C17" s="32"/>
      <c r="D17" s="80" t="s">
        <v>162</v>
      </c>
      <c r="E17" s="80"/>
      <c r="F17" s="26"/>
      <c r="G17" s="26">
        <v>403.49</v>
      </c>
    </row>
    <row r="18" spans="2:7" ht="18" customHeight="1" x14ac:dyDescent="0.25">
      <c r="B18" s="34" t="s">
        <v>181</v>
      </c>
      <c r="C18" s="32"/>
      <c r="D18" s="78" t="s">
        <v>162</v>
      </c>
      <c r="E18" s="79"/>
      <c r="F18" s="26"/>
      <c r="G18" s="26">
        <v>50</v>
      </c>
    </row>
    <row r="21" spans="2:7" ht="15.6" x14ac:dyDescent="0.25">
      <c r="B21" s="16" t="s">
        <v>184</v>
      </c>
    </row>
    <row r="22" spans="2:7" x14ac:dyDescent="0.25">
      <c r="B22" s="2" t="s">
        <v>180</v>
      </c>
    </row>
    <row r="23" spans="2:7" ht="15.6" x14ac:dyDescent="0.25">
      <c r="B23" s="40" t="s">
        <v>123</v>
      </c>
      <c r="C23" s="41"/>
      <c r="D23" s="41"/>
      <c r="E23" s="41"/>
      <c r="F23" s="41"/>
      <c r="G23" s="17" t="s">
        <v>124</v>
      </c>
    </row>
    <row r="24" spans="2:7" ht="30" x14ac:dyDescent="0.25">
      <c r="B24" s="21" t="s">
        <v>118</v>
      </c>
      <c r="C24" s="21" t="s">
        <v>13</v>
      </c>
      <c r="D24" s="64" t="s">
        <v>3</v>
      </c>
      <c r="E24" s="65"/>
      <c r="F24" s="20" t="s">
        <v>7</v>
      </c>
      <c r="G24" s="21" t="s">
        <v>8</v>
      </c>
    </row>
    <row r="25" spans="2:7" ht="18" customHeight="1" x14ac:dyDescent="0.25">
      <c r="B25" s="34" t="s">
        <v>133</v>
      </c>
      <c r="C25" s="32"/>
      <c r="D25" s="80" t="s">
        <v>185</v>
      </c>
      <c r="E25" s="80"/>
      <c r="F25" s="26">
        <v>2500</v>
      </c>
      <c r="G25" s="26"/>
    </row>
    <row r="26" spans="2:7" ht="18" customHeight="1" x14ac:dyDescent="0.25">
      <c r="B26" s="34" t="s">
        <v>150</v>
      </c>
      <c r="C26" s="32"/>
      <c r="D26" s="80" t="s">
        <v>185</v>
      </c>
      <c r="E26" s="80"/>
      <c r="F26" s="26"/>
      <c r="G26" s="26">
        <v>715.58</v>
      </c>
    </row>
    <row r="27" spans="2:7" ht="18" customHeight="1" x14ac:dyDescent="0.25">
      <c r="B27" s="34" t="s">
        <v>186</v>
      </c>
      <c r="C27" s="32"/>
      <c r="D27" s="80" t="s">
        <v>185</v>
      </c>
      <c r="E27" s="80"/>
      <c r="F27" s="26"/>
      <c r="G27" s="26">
        <v>100</v>
      </c>
    </row>
    <row r="28" spans="2:7" ht="18" customHeight="1" x14ac:dyDescent="0.25">
      <c r="B28" s="34" t="s">
        <v>149</v>
      </c>
      <c r="C28" s="32"/>
      <c r="D28" s="80" t="s">
        <v>185</v>
      </c>
      <c r="E28" s="80"/>
      <c r="F28" s="26"/>
      <c r="G28" s="26">
        <v>1684.42</v>
      </c>
    </row>
    <row r="31" spans="2:7" ht="15.6" x14ac:dyDescent="0.25">
      <c r="B31" s="16" t="s">
        <v>187</v>
      </c>
    </row>
    <row r="32" spans="2:7" x14ac:dyDescent="0.25">
      <c r="B32" s="1" t="s">
        <v>126</v>
      </c>
    </row>
    <row r="33" spans="2:7" ht="15.6" x14ac:dyDescent="0.25">
      <c r="B33" s="40" t="s">
        <v>123</v>
      </c>
      <c r="C33" s="41"/>
      <c r="D33" s="41"/>
      <c r="E33" s="41"/>
      <c r="F33" s="41"/>
      <c r="G33" s="17" t="s">
        <v>124</v>
      </c>
    </row>
    <row r="34" spans="2:7" ht="30" x14ac:dyDescent="0.25">
      <c r="B34" s="21" t="s">
        <v>118</v>
      </c>
      <c r="C34" s="21" t="s">
        <v>13</v>
      </c>
      <c r="D34" s="64" t="s">
        <v>3</v>
      </c>
      <c r="E34" s="65"/>
      <c r="F34" s="20" t="s">
        <v>7</v>
      </c>
      <c r="G34" s="21" t="s">
        <v>8</v>
      </c>
    </row>
    <row r="35" spans="2:7" ht="18" customHeight="1" x14ac:dyDescent="0.25">
      <c r="B35" s="34" t="s">
        <v>149</v>
      </c>
      <c r="C35" s="32"/>
      <c r="D35" s="80" t="s">
        <v>134</v>
      </c>
      <c r="E35" s="80"/>
      <c r="F35" s="26">
        <v>1265.83</v>
      </c>
      <c r="G35" s="26"/>
    </row>
    <row r="36" spans="2:7" ht="18" customHeight="1" x14ac:dyDescent="0.25">
      <c r="B36" s="34" t="s">
        <v>167</v>
      </c>
      <c r="C36" s="32"/>
      <c r="D36" s="80" t="s">
        <v>134</v>
      </c>
      <c r="E36" s="80"/>
      <c r="F36" s="26"/>
      <c r="G36" s="26">
        <v>1265.83</v>
      </c>
    </row>
    <row r="37" spans="2:7" ht="18" customHeight="1" x14ac:dyDescent="0.25">
      <c r="B37" s="34" t="s">
        <v>150</v>
      </c>
      <c r="C37" s="32"/>
      <c r="D37" s="80" t="s">
        <v>158</v>
      </c>
      <c r="E37" s="80"/>
      <c r="F37" s="26">
        <v>380</v>
      </c>
      <c r="G37" s="26"/>
    </row>
    <row r="38" spans="2:7" ht="18" customHeight="1" x14ac:dyDescent="0.25">
      <c r="B38" s="34" t="s">
        <v>167</v>
      </c>
      <c r="C38" s="32"/>
      <c r="D38" s="80" t="s">
        <v>158</v>
      </c>
      <c r="E38" s="80"/>
      <c r="F38" s="26"/>
      <c r="G38" s="26">
        <v>380</v>
      </c>
    </row>
    <row r="44" spans="2:7" ht="15.6" x14ac:dyDescent="0.25">
      <c r="B44" s="16" t="s">
        <v>188</v>
      </c>
    </row>
    <row r="45" spans="2:7" x14ac:dyDescent="0.25">
      <c r="B45" s="10" t="s">
        <v>126</v>
      </c>
    </row>
    <row r="46" spans="2:7" ht="15.6" x14ac:dyDescent="0.25">
      <c r="B46" s="40" t="s">
        <v>123</v>
      </c>
      <c r="C46" s="41"/>
      <c r="D46" s="41"/>
      <c r="E46" s="41"/>
      <c r="F46" s="41"/>
      <c r="G46" s="17" t="s">
        <v>124</v>
      </c>
    </row>
    <row r="47" spans="2:7" ht="30" x14ac:dyDescent="0.25">
      <c r="B47" s="21" t="s">
        <v>118</v>
      </c>
      <c r="C47" s="21" t="s">
        <v>13</v>
      </c>
      <c r="D47" s="64" t="s">
        <v>3</v>
      </c>
      <c r="E47" s="65"/>
      <c r="F47" s="20" t="s">
        <v>7</v>
      </c>
      <c r="G47" s="21" t="s">
        <v>8</v>
      </c>
    </row>
    <row r="48" spans="2:7" ht="18" customHeight="1" x14ac:dyDescent="0.25">
      <c r="B48" s="34" t="s">
        <v>149</v>
      </c>
      <c r="C48" s="32"/>
      <c r="D48" s="80" t="s">
        <v>162</v>
      </c>
      <c r="E48" s="80"/>
      <c r="F48" s="26">
        <v>1945.83</v>
      </c>
      <c r="G48" s="26"/>
    </row>
    <row r="49" spans="2:7" ht="18" customHeight="1" x14ac:dyDescent="0.25">
      <c r="B49" s="34" t="s">
        <v>167</v>
      </c>
      <c r="C49" s="32"/>
      <c r="D49" s="80" t="s">
        <v>162</v>
      </c>
      <c r="E49" s="80"/>
      <c r="F49" s="26"/>
      <c r="G49" s="26">
        <v>1945.83</v>
      </c>
    </row>
    <row r="50" spans="2:7" ht="18" customHeight="1" x14ac:dyDescent="0.25">
      <c r="B50" s="34" t="s">
        <v>150</v>
      </c>
      <c r="C50" s="32"/>
      <c r="D50" s="80" t="s">
        <v>189</v>
      </c>
      <c r="E50" s="80"/>
      <c r="F50" s="26">
        <v>625</v>
      </c>
      <c r="G50" s="26"/>
    </row>
    <row r="51" spans="2:7" ht="18" customHeight="1" x14ac:dyDescent="0.25">
      <c r="B51" s="34" t="s">
        <v>167</v>
      </c>
      <c r="C51" s="32"/>
      <c r="D51" s="80" t="s">
        <v>189</v>
      </c>
      <c r="E51" s="80"/>
      <c r="F51" s="26"/>
      <c r="G51" s="26">
        <v>625</v>
      </c>
    </row>
    <row r="52" spans="2:7" ht="18" customHeight="1" x14ac:dyDescent="0.25">
      <c r="B52" s="34" t="s">
        <v>125</v>
      </c>
      <c r="C52" s="32"/>
      <c r="D52" s="80" t="s">
        <v>190</v>
      </c>
      <c r="E52" s="80"/>
      <c r="F52" s="26">
        <v>500</v>
      </c>
      <c r="G52" s="26"/>
    </row>
    <row r="53" spans="2:7" ht="18" customHeight="1" x14ac:dyDescent="0.25">
      <c r="B53" s="34" t="s">
        <v>167</v>
      </c>
      <c r="C53" s="32"/>
      <c r="D53" s="80" t="s">
        <v>190</v>
      </c>
      <c r="E53" s="80"/>
      <c r="F53" s="26"/>
      <c r="G53" s="26">
        <v>500</v>
      </c>
    </row>
    <row r="54" spans="2:7" ht="18" customHeight="1" x14ac:dyDescent="0.25">
      <c r="B54" s="34" t="s">
        <v>181</v>
      </c>
      <c r="C54" s="32"/>
      <c r="D54" s="80" t="s">
        <v>191</v>
      </c>
      <c r="E54" s="80"/>
      <c r="F54" s="26">
        <v>150</v>
      </c>
      <c r="G54" s="26"/>
    </row>
    <row r="55" spans="2:7" ht="18" customHeight="1" x14ac:dyDescent="0.25">
      <c r="B55" s="34" t="s">
        <v>167</v>
      </c>
      <c r="C55" s="32"/>
      <c r="D55" s="80" t="s">
        <v>191</v>
      </c>
      <c r="E55" s="80"/>
      <c r="F55" s="26"/>
      <c r="G55" s="26">
        <v>150</v>
      </c>
    </row>
  </sheetData>
  <mergeCells count="29">
    <mergeCell ref="D55:E55"/>
    <mergeCell ref="D49:E49"/>
    <mergeCell ref="D50:E50"/>
    <mergeCell ref="D51:E51"/>
    <mergeCell ref="D52:E52"/>
    <mergeCell ref="D53:E53"/>
    <mergeCell ref="D54:E54"/>
    <mergeCell ref="D48:E48"/>
    <mergeCell ref="D24:E24"/>
    <mergeCell ref="D25:E25"/>
    <mergeCell ref="D26:E26"/>
    <mergeCell ref="D27:E27"/>
    <mergeCell ref="D28:E28"/>
    <mergeCell ref="D34:E34"/>
    <mergeCell ref="D35:E35"/>
    <mergeCell ref="D36:E36"/>
    <mergeCell ref="D37:E37"/>
    <mergeCell ref="D38:E38"/>
    <mergeCell ref="D47:E47"/>
    <mergeCell ref="D18:E18"/>
    <mergeCell ref="D4:E4"/>
    <mergeCell ref="D5:E5"/>
    <mergeCell ref="D6:E6"/>
    <mergeCell ref="D7:E7"/>
    <mergeCell ref="D8:E8"/>
    <mergeCell ref="D14:E14"/>
    <mergeCell ref="D15:E15"/>
    <mergeCell ref="D16:E16"/>
    <mergeCell ref="D17:E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="175" zoomScaleNormal="175" workbookViewId="0">
      <selection sqref="A1:XFD1048576"/>
    </sheetView>
  </sheetViews>
  <sheetFormatPr defaultRowHeight="15" x14ac:dyDescent="0.25"/>
  <cols>
    <col min="1" max="1" width="8.88671875" style="2"/>
    <col min="2" max="2" width="42" style="2" customWidth="1"/>
    <col min="3" max="16384" width="8.88671875" style="2"/>
  </cols>
  <sheetData>
    <row r="1" spans="1:2" ht="15.6" x14ac:dyDescent="0.3">
      <c r="A1" s="3" t="s">
        <v>77</v>
      </c>
    </row>
    <row r="2" spans="1:2" ht="15.6" x14ac:dyDescent="0.3">
      <c r="A2" s="3"/>
    </row>
    <row r="3" spans="1:2" ht="15.6" x14ac:dyDescent="0.3">
      <c r="A3" s="3" t="s">
        <v>109</v>
      </c>
    </row>
    <row r="5" spans="1:2" ht="15.6" x14ac:dyDescent="0.3">
      <c r="A5" s="3" t="s">
        <v>66</v>
      </c>
    </row>
    <row r="6" spans="1:2" x14ac:dyDescent="0.25">
      <c r="A6" s="2" t="s">
        <v>76</v>
      </c>
    </row>
    <row r="7" spans="1:2" x14ac:dyDescent="0.25">
      <c r="A7" s="2" t="s">
        <v>63</v>
      </c>
    </row>
    <row r="8" spans="1:2" x14ac:dyDescent="0.25">
      <c r="A8" s="2" t="s">
        <v>64</v>
      </c>
    </row>
    <row r="10" spans="1:2" s="4" customFormat="1" ht="15.6" x14ac:dyDescent="0.3">
      <c r="A10" s="4" t="s">
        <v>67</v>
      </c>
      <c r="B10" s="4" t="s">
        <v>69</v>
      </c>
    </row>
    <row r="11" spans="1:2" x14ac:dyDescent="0.25">
      <c r="B11" s="2" t="s">
        <v>68</v>
      </c>
    </row>
    <row r="12" spans="1:2" x14ac:dyDescent="0.25">
      <c r="B12" s="2" t="s">
        <v>70</v>
      </c>
    </row>
    <row r="13" spans="1:2" x14ac:dyDescent="0.25">
      <c r="B13" s="2" t="s">
        <v>73</v>
      </c>
    </row>
    <row r="14" spans="1:2" x14ac:dyDescent="0.25">
      <c r="B14" s="2" t="s">
        <v>74</v>
      </c>
    </row>
    <row r="16" spans="1:2" s="4" customFormat="1" ht="15.6" x14ac:dyDescent="0.3">
      <c r="A16" s="4" t="s">
        <v>67</v>
      </c>
      <c r="B16" s="4" t="s">
        <v>65</v>
      </c>
    </row>
    <row r="18" spans="1:3" ht="15.6" x14ac:dyDescent="0.3">
      <c r="A18" s="3" t="s">
        <v>78</v>
      </c>
      <c r="C18" s="5"/>
    </row>
    <row r="19" spans="1:3" x14ac:dyDescent="0.25">
      <c r="A19" s="6">
        <v>200</v>
      </c>
      <c r="B19" s="2" t="s">
        <v>14</v>
      </c>
    </row>
    <row r="20" spans="1:3" x14ac:dyDescent="0.25">
      <c r="A20" s="6">
        <v>210</v>
      </c>
      <c r="B20" s="2" t="s">
        <v>15</v>
      </c>
    </row>
    <row r="21" spans="1:3" x14ac:dyDescent="0.25">
      <c r="A21" s="6">
        <v>300</v>
      </c>
      <c r="B21" s="2" t="s">
        <v>16</v>
      </c>
    </row>
    <row r="22" spans="1:3" x14ac:dyDescent="0.25">
      <c r="A22" s="6">
        <v>310</v>
      </c>
      <c r="B22" s="2" t="s">
        <v>17</v>
      </c>
    </row>
    <row r="23" spans="1:3" x14ac:dyDescent="0.25">
      <c r="A23" s="6">
        <v>400</v>
      </c>
      <c r="B23" s="2" t="s">
        <v>79</v>
      </c>
    </row>
    <row r="24" spans="1:3" x14ac:dyDescent="0.25">
      <c r="A24" s="6">
        <v>410</v>
      </c>
      <c r="B24" s="2" t="s">
        <v>80</v>
      </c>
    </row>
    <row r="25" spans="1:3" x14ac:dyDescent="0.25">
      <c r="A25" s="6">
        <v>420</v>
      </c>
      <c r="B25" s="2" t="s">
        <v>81</v>
      </c>
    </row>
    <row r="26" spans="1:3" x14ac:dyDescent="0.25">
      <c r="A26" s="6">
        <v>500</v>
      </c>
      <c r="B26" s="2" t="s">
        <v>18</v>
      </c>
    </row>
    <row r="27" spans="1:3" x14ac:dyDescent="0.25">
      <c r="A27" s="6">
        <v>510</v>
      </c>
      <c r="B27" s="2" t="s">
        <v>19</v>
      </c>
    </row>
    <row r="28" spans="1:3" x14ac:dyDescent="0.25">
      <c r="A28" s="6">
        <v>600</v>
      </c>
      <c r="B28" s="2" t="s">
        <v>20</v>
      </c>
    </row>
    <row r="29" spans="1:3" x14ac:dyDescent="0.25">
      <c r="A29" s="6">
        <v>680</v>
      </c>
      <c r="B29" s="2" t="s">
        <v>21</v>
      </c>
    </row>
    <row r="30" spans="1:3" x14ac:dyDescent="0.25">
      <c r="A30" s="6">
        <v>695</v>
      </c>
      <c r="B30" s="2" t="s">
        <v>82</v>
      </c>
    </row>
    <row r="31" spans="1:3" x14ac:dyDescent="0.25">
      <c r="A31" s="6">
        <v>700</v>
      </c>
      <c r="B31" s="2" t="s">
        <v>22</v>
      </c>
    </row>
    <row r="32" spans="1:3" x14ac:dyDescent="0.25">
      <c r="A32" s="6">
        <v>750</v>
      </c>
      <c r="B32" s="2" t="s">
        <v>83</v>
      </c>
    </row>
    <row r="33" spans="1:2" x14ac:dyDescent="0.25">
      <c r="A33" s="6">
        <v>760</v>
      </c>
      <c r="B33" s="2" t="s">
        <v>84</v>
      </c>
    </row>
    <row r="34" spans="1:2" x14ac:dyDescent="0.25">
      <c r="A34" s="6">
        <v>800</v>
      </c>
      <c r="B34" s="2" t="s">
        <v>85</v>
      </c>
    </row>
    <row r="35" spans="1:2" x14ac:dyDescent="0.25">
      <c r="A35" s="6">
        <v>820</v>
      </c>
      <c r="B35" s="2" t="s">
        <v>86</v>
      </c>
    </row>
    <row r="36" spans="1:2" x14ac:dyDescent="0.25">
      <c r="A36" s="7">
        <v>1000</v>
      </c>
      <c r="B36" s="2" t="s">
        <v>23</v>
      </c>
    </row>
    <row r="37" spans="1:2" x14ac:dyDescent="0.25">
      <c r="A37" s="7">
        <v>1050</v>
      </c>
      <c r="B37" s="2" t="s">
        <v>24</v>
      </c>
    </row>
    <row r="38" spans="1:2" x14ac:dyDescent="0.25">
      <c r="A38" s="7">
        <v>1060</v>
      </c>
      <c r="B38" s="2" t="s">
        <v>25</v>
      </c>
    </row>
    <row r="39" spans="1:2" x14ac:dyDescent="0.25">
      <c r="A39" s="7">
        <v>1070</v>
      </c>
      <c r="B39" s="2" t="s">
        <v>26</v>
      </c>
    </row>
    <row r="40" spans="1:2" x14ac:dyDescent="0.25">
      <c r="A40" s="7">
        <v>1080</v>
      </c>
      <c r="B40" s="2" t="s">
        <v>27</v>
      </c>
    </row>
    <row r="41" spans="1:2" x14ac:dyDescent="0.25">
      <c r="A41" s="7">
        <v>1090</v>
      </c>
      <c r="B41" s="2" t="s">
        <v>87</v>
      </c>
    </row>
    <row r="42" spans="1:2" x14ac:dyDescent="0.25">
      <c r="A42" s="7">
        <v>1100</v>
      </c>
      <c r="B42" s="2" t="s">
        <v>28</v>
      </c>
    </row>
    <row r="43" spans="1:2" x14ac:dyDescent="0.25">
      <c r="A43" s="7">
        <v>1150</v>
      </c>
      <c r="B43" s="2" t="s">
        <v>88</v>
      </c>
    </row>
    <row r="44" spans="1:2" x14ac:dyDescent="0.25">
      <c r="A44" s="7">
        <v>1180</v>
      </c>
      <c r="B44" s="2" t="s">
        <v>89</v>
      </c>
    </row>
    <row r="45" spans="1:2" x14ac:dyDescent="0.25">
      <c r="A45" s="7">
        <v>1200</v>
      </c>
      <c r="B45" s="2" t="s">
        <v>29</v>
      </c>
    </row>
    <row r="46" spans="1:2" x14ac:dyDescent="0.25">
      <c r="A46" s="7">
        <v>1240</v>
      </c>
      <c r="B46" s="2" t="s">
        <v>30</v>
      </c>
    </row>
    <row r="47" spans="1:2" x14ac:dyDescent="0.25">
      <c r="A47" s="7">
        <v>1260</v>
      </c>
      <c r="B47" s="2" t="s">
        <v>31</v>
      </c>
    </row>
    <row r="48" spans="1:2" x14ac:dyDescent="0.25">
      <c r="A48" s="7">
        <v>1270</v>
      </c>
      <c r="B48" s="2" t="s">
        <v>32</v>
      </c>
    </row>
    <row r="49" spans="1:2" x14ac:dyDescent="0.25">
      <c r="A49" s="7">
        <v>1280</v>
      </c>
      <c r="B49" s="2" t="s">
        <v>33</v>
      </c>
    </row>
    <row r="50" spans="1:2" x14ac:dyDescent="0.25">
      <c r="A50" s="7">
        <v>1300</v>
      </c>
      <c r="B50" s="2" t="s">
        <v>90</v>
      </c>
    </row>
    <row r="51" spans="1:2" x14ac:dyDescent="0.25">
      <c r="A51" s="7">
        <v>1350</v>
      </c>
      <c r="B51" s="2" t="s">
        <v>91</v>
      </c>
    </row>
    <row r="52" spans="1:2" x14ac:dyDescent="0.25">
      <c r="A52" s="7">
        <v>1400</v>
      </c>
      <c r="B52" s="2" t="s">
        <v>34</v>
      </c>
    </row>
    <row r="53" spans="1:2" x14ac:dyDescent="0.25">
      <c r="A53" s="7">
        <v>1500</v>
      </c>
      <c r="B53" s="2" t="s">
        <v>35</v>
      </c>
    </row>
    <row r="54" spans="1:2" x14ac:dyDescent="0.25">
      <c r="A54" s="7">
        <v>1520</v>
      </c>
      <c r="B54" s="2" t="s">
        <v>36</v>
      </c>
    </row>
    <row r="55" spans="1:2" x14ac:dyDescent="0.25">
      <c r="A55" s="7">
        <v>1540</v>
      </c>
      <c r="B55" s="2" t="s">
        <v>92</v>
      </c>
    </row>
    <row r="56" spans="1:2" x14ac:dyDescent="0.25">
      <c r="A56" s="7">
        <v>1600</v>
      </c>
      <c r="B56" s="2" t="s">
        <v>37</v>
      </c>
    </row>
    <row r="57" spans="1:2" x14ac:dyDescent="0.25">
      <c r="A57" s="7">
        <v>1650</v>
      </c>
      <c r="B57" s="2" t="s">
        <v>38</v>
      </c>
    </row>
    <row r="58" spans="1:2" x14ac:dyDescent="0.25">
      <c r="A58" s="7">
        <v>1660</v>
      </c>
      <c r="B58" s="2" t="s">
        <v>39</v>
      </c>
    </row>
    <row r="59" spans="1:2" x14ac:dyDescent="0.25">
      <c r="A59" s="7">
        <v>1665</v>
      </c>
      <c r="B59" s="2" t="s">
        <v>93</v>
      </c>
    </row>
    <row r="60" spans="1:2" x14ac:dyDescent="0.25">
      <c r="A60" s="7">
        <v>1680</v>
      </c>
      <c r="B60" s="2" t="s">
        <v>40</v>
      </c>
    </row>
    <row r="61" spans="1:2" x14ac:dyDescent="0.25">
      <c r="A61" s="7">
        <v>3000</v>
      </c>
      <c r="B61" s="2" t="s">
        <v>41</v>
      </c>
    </row>
    <row r="62" spans="1:2" x14ac:dyDescent="0.25">
      <c r="A62" s="7">
        <v>3100</v>
      </c>
      <c r="B62" s="2" t="s">
        <v>94</v>
      </c>
    </row>
    <row r="63" spans="1:2" x14ac:dyDescent="0.25">
      <c r="A63" s="7">
        <v>3200</v>
      </c>
      <c r="B63" s="2" t="s">
        <v>95</v>
      </c>
    </row>
    <row r="64" spans="1:2" x14ac:dyDescent="0.25">
      <c r="A64" s="7">
        <v>3300</v>
      </c>
      <c r="B64" s="2" t="s">
        <v>96</v>
      </c>
    </row>
    <row r="65" spans="1:2" x14ac:dyDescent="0.25">
      <c r="A65" s="7">
        <v>4000</v>
      </c>
      <c r="B65" s="2" t="s">
        <v>42</v>
      </c>
    </row>
    <row r="66" spans="1:2" x14ac:dyDescent="0.25">
      <c r="A66" s="7">
        <v>4050</v>
      </c>
      <c r="B66" s="2" t="s">
        <v>43</v>
      </c>
    </row>
    <row r="67" spans="1:2" x14ac:dyDescent="0.25">
      <c r="A67" s="7">
        <v>4070</v>
      </c>
      <c r="B67" s="2" t="s">
        <v>115</v>
      </c>
    </row>
    <row r="68" spans="1:2" x14ac:dyDescent="0.25">
      <c r="A68" s="7">
        <v>4100</v>
      </c>
      <c r="B68" s="2" t="s">
        <v>44</v>
      </c>
    </row>
    <row r="69" spans="1:2" x14ac:dyDescent="0.25">
      <c r="A69" s="7">
        <v>4120</v>
      </c>
      <c r="B69" s="2" t="s">
        <v>45</v>
      </c>
    </row>
    <row r="70" spans="1:2" x14ac:dyDescent="0.25">
      <c r="A70" s="7">
        <v>4150</v>
      </c>
      <c r="B70" s="2" t="s">
        <v>97</v>
      </c>
    </row>
    <row r="71" spans="1:2" x14ac:dyDescent="0.25">
      <c r="A71" s="7">
        <v>4200</v>
      </c>
      <c r="B71" s="2" t="s">
        <v>46</v>
      </c>
    </row>
    <row r="72" spans="1:2" x14ac:dyDescent="0.25">
      <c r="A72" s="7">
        <v>4250</v>
      </c>
      <c r="B72" s="2" t="s">
        <v>47</v>
      </c>
    </row>
    <row r="73" spans="1:2" x14ac:dyDescent="0.25">
      <c r="A73" s="7">
        <v>4300</v>
      </c>
      <c r="B73" s="2" t="s">
        <v>48</v>
      </c>
    </row>
    <row r="74" spans="1:2" x14ac:dyDescent="0.25">
      <c r="A74" s="7">
        <v>4350</v>
      </c>
      <c r="B74" s="2" t="s">
        <v>49</v>
      </c>
    </row>
    <row r="75" spans="1:2" x14ac:dyDescent="0.25">
      <c r="A75" s="7">
        <v>4400</v>
      </c>
      <c r="B75" s="2" t="s">
        <v>50</v>
      </c>
    </row>
    <row r="76" spans="1:2" x14ac:dyDescent="0.25">
      <c r="A76" s="7">
        <v>4500</v>
      </c>
      <c r="B76" s="2" t="s">
        <v>98</v>
      </c>
    </row>
    <row r="77" spans="1:2" x14ac:dyDescent="0.25">
      <c r="A77" s="7">
        <v>4600</v>
      </c>
      <c r="B77" s="2" t="s">
        <v>51</v>
      </c>
    </row>
    <row r="78" spans="1:2" x14ac:dyDescent="0.25">
      <c r="A78" s="7">
        <v>4650</v>
      </c>
      <c r="B78" s="2" t="s">
        <v>52</v>
      </c>
    </row>
    <row r="79" spans="1:2" x14ac:dyDescent="0.25">
      <c r="A79" s="7">
        <v>4700</v>
      </c>
      <c r="B79" s="2" t="s">
        <v>62</v>
      </c>
    </row>
    <row r="80" spans="1:2" x14ac:dyDescent="0.25">
      <c r="A80" s="7">
        <v>4750</v>
      </c>
      <c r="B80" s="2" t="s">
        <v>99</v>
      </c>
    </row>
    <row r="81" spans="1:2" x14ac:dyDescent="0.25">
      <c r="A81" s="7">
        <v>4800</v>
      </c>
      <c r="B81" s="2" t="s">
        <v>100</v>
      </c>
    </row>
    <row r="82" spans="1:2" x14ac:dyDescent="0.25">
      <c r="A82" s="7">
        <v>4950</v>
      </c>
      <c r="B82" s="2" t="s">
        <v>101</v>
      </c>
    </row>
    <row r="83" spans="1:2" x14ac:dyDescent="0.25">
      <c r="A83" s="7">
        <v>4960</v>
      </c>
      <c r="B83" s="2" t="s">
        <v>53</v>
      </c>
    </row>
    <row r="84" spans="1:2" x14ac:dyDescent="0.25">
      <c r="A84" s="7">
        <v>4970</v>
      </c>
      <c r="B84" s="2" t="s">
        <v>54</v>
      </c>
    </row>
    <row r="85" spans="1:2" x14ac:dyDescent="0.25">
      <c r="A85" s="7">
        <v>4990</v>
      </c>
      <c r="B85" s="2" t="s">
        <v>55</v>
      </c>
    </row>
    <row r="86" spans="1:2" x14ac:dyDescent="0.25">
      <c r="A86" s="7">
        <v>7000</v>
      </c>
      <c r="B86" s="2" t="s">
        <v>56</v>
      </c>
    </row>
    <row r="87" spans="1:2" x14ac:dyDescent="0.25">
      <c r="A87" s="7">
        <v>7400</v>
      </c>
      <c r="B87" s="2" t="s">
        <v>102</v>
      </c>
    </row>
    <row r="88" spans="1:2" x14ac:dyDescent="0.25">
      <c r="A88" s="7">
        <v>7500</v>
      </c>
      <c r="B88" s="2" t="s">
        <v>103</v>
      </c>
    </row>
    <row r="89" spans="1:2" x14ac:dyDescent="0.25">
      <c r="A89" s="7">
        <v>8200</v>
      </c>
      <c r="B89" s="2" t="s">
        <v>57</v>
      </c>
    </row>
    <row r="90" spans="1:2" x14ac:dyDescent="0.25">
      <c r="A90" s="7">
        <v>8300</v>
      </c>
      <c r="B90" s="2" t="s">
        <v>104</v>
      </c>
    </row>
    <row r="91" spans="1:2" x14ac:dyDescent="0.25">
      <c r="A91" s="7">
        <v>8400</v>
      </c>
      <c r="B91" s="2" t="s">
        <v>58</v>
      </c>
    </row>
    <row r="92" spans="1:2" x14ac:dyDescent="0.25">
      <c r="A92" s="7">
        <v>8500</v>
      </c>
      <c r="B92" s="2" t="s">
        <v>59</v>
      </c>
    </row>
    <row r="93" spans="1:2" x14ac:dyDescent="0.25">
      <c r="A93" s="7">
        <v>8550</v>
      </c>
      <c r="B93" s="2" t="s">
        <v>60</v>
      </c>
    </row>
    <row r="94" spans="1:2" x14ac:dyDescent="0.25">
      <c r="A94" s="7">
        <v>8600</v>
      </c>
      <c r="B94" s="2" t="s">
        <v>105</v>
      </c>
    </row>
    <row r="95" spans="1:2" x14ac:dyDescent="0.25">
      <c r="A95" s="7">
        <v>9000</v>
      </c>
      <c r="B95" s="2" t="s">
        <v>106</v>
      </c>
    </row>
    <row r="96" spans="1:2" x14ac:dyDescent="0.25">
      <c r="A96" s="7">
        <v>9100</v>
      </c>
      <c r="B96" s="2" t="s">
        <v>61</v>
      </c>
    </row>
    <row r="97" spans="1:3" x14ac:dyDescent="0.25">
      <c r="A97" s="7">
        <v>9600</v>
      </c>
      <c r="B97" s="2" t="s">
        <v>75</v>
      </c>
    </row>
    <row r="98" spans="1:3" x14ac:dyDescent="0.25">
      <c r="A98" s="9">
        <v>1370</v>
      </c>
      <c r="B98" s="8" t="s">
        <v>110</v>
      </c>
      <c r="C98" s="8" t="s">
        <v>107</v>
      </c>
    </row>
    <row r="99" spans="1:3" x14ac:dyDescent="0.25">
      <c r="A99" s="9">
        <v>3250</v>
      </c>
      <c r="B99" s="8" t="s">
        <v>111</v>
      </c>
      <c r="C99" s="8" t="s">
        <v>108</v>
      </c>
    </row>
    <row r="100" spans="1:3" x14ac:dyDescent="0.25">
      <c r="A100" s="9">
        <v>3260</v>
      </c>
      <c r="B100" s="8" t="s">
        <v>114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9 Inhoudsopgave</vt:lpstr>
      <vt:lpstr>9.1 - 9.4</vt:lpstr>
      <vt:lpstr>9.5 - 9.6</vt:lpstr>
      <vt:lpstr>9.7 - 9.8</vt:lpstr>
      <vt:lpstr>9.9 - 9.13</vt:lpstr>
      <vt:lpstr>H 3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Mindy van der Wulp</cp:lastModifiedBy>
  <cp:lastPrinted>2023-02-01T14:31:14Z</cp:lastPrinted>
  <dcterms:created xsi:type="dcterms:W3CDTF">2020-12-11T10:09:52Z</dcterms:created>
  <dcterms:modified xsi:type="dcterms:W3CDTF">2023-03-08T15:52:44Z</dcterms:modified>
</cp:coreProperties>
</file>