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BA 4e druk herzien/"/>
    </mc:Choice>
  </mc:AlternateContent>
  <xr:revisionPtr revIDLastSave="36" documentId="8_{C63D5A72-3E5E-47DF-A170-D85D9072F84B}" xr6:coauthVersionLast="47" xr6:coauthVersionMax="47" xr10:uidLastSave="{D403166A-6B67-48C4-BF38-A65F69716422}"/>
  <bookViews>
    <workbookView xWindow="22932" yWindow="-108" windowWidth="23256" windowHeight="12576" xr2:uid="{5D587E09-814F-4BAA-A382-6AB82BB63DFF}"/>
  </bookViews>
  <sheets>
    <sheet name="H 5 Inhoudsopgave" sheetId="8" r:id="rId1"/>
    <sheet name="5.1 - 5.2" sheetId="28" r:id="rId2"/>
    <sheet name="5.3 - 5.4" sheetId="29" r:id="rId3"/>
    <sheet name="5.5 - 5.6" sheetId="30" r:id="rId4"/>
    <sheet name="5.7 - 5.11" sheetId="31" r:id="rId5"/>
    <sheet name="H 3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9" l="1"/>
  <c r="G39" i="29" s="1"/>
  <c r="G37" i="29"/>
  <c r="G27" i="29"/>
  <c r="G28" i="29" s="1"/>
  <c r="G16" i="29"/>
  <c r="G17" i="29" s="1"/>
  <c r="G18" i="29" s="1"/>
  <c r="G19" i="29" s="1"/>
  <c r="G7" i="29"/>
  <c r="G6" i="29"/>
  <c r="G65" i="28"/>
  <c r="G48" i="28"/>
  <c r="B32" i="28"/>
  <c r="E29" i="28"/>
  <c r="G26" i="28"/>
  <c r="G25" i="28"/>
  <c r="G22" i="28"/>
  <c r="G23" i="28" s="1"/>
  <c r="K12" i="28"/>
  <c r="F7" i="28"/>
  <c r="G41" i="29" l="1"/>
  <c r="G40" i="29"/>
</calcChain>
</file>

<file path=xl/sharedStrings.xml><?xml version="1.0" encoding="utf-8"?>
<sst xmlns="http://schemas.openxmlformats.org/spreadsheetml/2006/main" count="507" uniqueCount="221">
  <si>
    <t>Dagboek</t>
  </si>
  <si>
    <t>Btw-code</t>
  </si>
  <si>
    <t>Bedrag btw</t>
  </si>
  <si>
    <t>Omschrijving</t>
  </si>
  <si>
    <t>Bedrag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</si>
  <si>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</si>
  <si>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</si>
  <si>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</si>
  <si>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</si>
  <si>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</si>
  <si>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</si>
  <si>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</si>
  <si>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</si>
  <si>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</si>
  <si>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</si>
  <si>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</si>
  <si>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</si>
  <si>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</si>
  <si>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</si>
  <si>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</si>
  <si>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</si>
  <si>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</si>
  <si>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</si>
  <si>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</si>
  <si>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</si>
  <si>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</si>
  <si>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</si>
  <si>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</si>
  <si>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</si>
  <si>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</si>
  <si>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</si>
  <si>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</si>
  <si>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</si>
  <si>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</si>
  <si>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</si>
  <si>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</si>
  <si>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</si>
  <si>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</si>
  <si>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</si>
  <si>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</si>
  <si>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</si>
  <si>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</si>
  <si>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</si>
  <si>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</si>
  <si>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</si>
  <si>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</si>
  <si>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</si>
  <si>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</si>
  <si>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</si>
  <si>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</si>
  <si>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</si>
  <si>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</si>
  <si>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</si>
  <si>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</si>
  <si>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</si>
  <si>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</si>
  <si>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</si>
  <si>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</si>
  <si>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</si>
  <si>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</si>
  <si>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</si>
  <si>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</si>
  <si>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</si>
  <si>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</si>
  <si>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</si>
  <si>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</si>
  <si>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</si>
  <si>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</si>
  <si>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</si>
  <si>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</si>
  <si>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</si>
  <si>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</si>
  <si>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</si>
  <si>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</si>
  <si>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</si>
  <si>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</si>
  <si>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</si>
  <si>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</si>
  <si>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</si>
  <si>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</si>
  <si>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</si>
  <si>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</si>
  <si>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</si>
  <si>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</si>
  <si>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</si>
  <si>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</si>
  <si>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</si>
  <si>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</si>
  <si>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</si>
  <si>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</si>
  <si>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</si>
  <si>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</si>
  <si>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</si>
  <si>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</si>
  <si>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</si>
  <si>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</si>
  <si>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</si>
  <si>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</si>
  <si>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</si>
  <si>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</si>
  <si>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</si>
  <si>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</si>
  <si>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</si>
  <si>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</si>
  <si>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</si>
  <si>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</si>
  <si>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</si>
  <si>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</si>
  <si>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</si>
  <si>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</si>
  <si>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</si>
  <si>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Hoofdstuk 2 Vaste verrekenprijs</t>
  </si>
  <si>
    <t>Te verzenden creditnota's</t>
  </si>
  <si>
    <t>Retour te ontvangen goederen</t>
  </si>
  <si>
    <t>De omschrijving hoeft niet exact hetzelfde te zijn als in de uitwerking</t>
  </si>
  <si>
    <t>De volgorde van de boeking maakt niet uit</t>
  </si>
  <si>
    <t>Nog te ontvangen 2e hands fietsen</t>
  </si>
  <si>
    <t>Pensioenpremies</t>
  </si>
  <si>
    <t>Uitwerking PDB BA 4e druk herzien</t>
  </si>
  <si>
    <t>excl./incl. hoog/laag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</si>
  <si>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</si>
  <si>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</si>
  <si>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Grootboek- rekening</t>
  </si>
  <si>
    <t>Boekjaar/periode</t>
  </si>
  <si>
    <t>Boekstuknummer</t>
  </si>
  <si>
    <t>2022-005</t>
  </si>
  <si>
    <t>2022-039</t>
  </si>
  <si>
    <t>Opgave 5.1</t>
  </si>
  <si>
    <t>Verwerk de kasstaat in het invoerscherm van het kasboek.</t>
  </si>
  <si>
    <t>Invoerscherm kasboek</t>
  </si>
  <si>
    <t>2022 / 4</t>
  </si>
  <si>
    <t>2022-14</t>
  </si>
  <si>
    <t>Beginsaldo</t>
  </si>
  <si>
    <t>Eindsaldo</t>
  </si>
  <si>
    <t>Sub- nummer</t>
  </si>
  <si>
    <t>Onze ref.</t>
  </si>
  <si>
    <t>05-04-2022</t>
  </si>
  <si>
    <t>Contante verkopen</t>
  </si>
  <si>
    <t>2</t>
  </si>
  <si>
    <t>incl/hoog</t>
  </si>
  <si>
    <t>1080</t>
  </si>
  <si>
    <t>PIN contante verkopen</t>
  </si>
  <si>
    <t>06-04-2022</t>
  </si>
  <si>
    <t>ING</t>
  </si>
  <si>
    <t>07-04-2022</t>
  </si>
  <si>
    <t>0680</t>
  </si>
  <si>
    <t>opname</t>
  </si>
  <si>
    <t>10-04-2022</t>
  </si>
  <si>
    <t>kastekort</t>
  </si>
  <si>
    <t>Journaliseer het kasboek</t>
  </si>
  <si>
    <t>Journaliseer het bankafschift.</t>
  </si>
  <si>
    <t>2022-013</t>
  </si>
  <si>
    <t>PIN</t>
  </si>
  <si>
    <t>kasstorting</t>
  </si>
  <si>
    <t>Opgave 5.2</t>
  </si>
  <si>
    <t>2022-128</t>
  </si>
  <si>
    <t>Webwinkel</t>
  </si>
  <si>
    <t>Journaliseer de verzonden verkoopfacturen,</t>
  </si>
  <si>
    <t>2022-259</t>
  </si>
  <si>
    <t>2022-260</t>
  </si>
  <si>
    <t>Journaliseer de memoriaalbon,</t>
  </si>
  <si>
    <t>2022-279</t>
  </si>
  <si>
    <t>Webwinkel 10</t>
  </si>
  <si>
    <t>Welke journaalpost wordt er in het boekhoudpakket automatisch gemaakt waardoor de Idealverkoop geheel wordt afgerond?</t>
  </si>
  <si>
    <t>2022-280</t>
  </si>
  <si>
    <t>Opgave 5.3</t>
  </si>
  <si>
    <t>Journaliseer de verkoop van de bloemenbon.</t>
  </si>
  <si>
    <t>2022-017</t>
  </si>
  <si>
    <t>Cadeaubon</t>
  </si>
  <si>
    <t>Journaliseer de verkoop van de bloemen.</t>
  </si>
  <si>
    <t>2022-018</t>
  </si>
  <si>
    <t>Contante verkoop</t>
  </si>
  <si>
    <t>Opgave 5.4</t>
  </si>
  <si>
    <t>Journaliseer de verkoop van de cadeuabon.</t>
  </si>
  <si>
    <t>2022-037</t>
  </si>
  <si>
    <t>Journaliseer de ontvangst en kosten voor de behandeling.</t>
  </si>
  <si>
    <t>Opgave 5.5</t>
  </si>
  <si>
    <t>Journaliseer het verlies op de debiteuren.</t>
  </si>
  <si>
    <t>2022-174</t>
  </si>
  <si>
    <t>Groenland</t>
  </si>
  <si>
    <t>Witte</t>
  </si>
  <si>
    <t>Verlies op debiteuren</t>
  </si>
  <si>
    <t>Oninbaar</t>
  </si>
  <si>
    <t xml:space="preserve">Verwerk dit gegeven in de aangifte omzetbelasting over het 3e kwartaal. </t>
  </si>
  <si>
    <t>Gegevens omzet en omzetbelasting</t>
  </si>
  <si>
    <t>Bedrag waarover omzetbelasting</t>
  </si>
  <si>
    <t>wordt berekend</t>
  </si>
  <si>
    <t>Omzetbelasting</t>
  </si>
  <si>
    <t>Rubriek 1 Prestaties binnenland</t>
  </si>
  <si>
    <t>1a</t>
  </si>
  <si>
    <t>Leveringen/diensten belast met hoog tarief</t>
  </si>
  <si>
    <t>€</t>
  </si>
  <si>
    <t>1b</t>
  </si>
  <si>
    <t>Leveringen/diensten belast met laag tarief</t>
  </si>
  <si>
    <t>1c</t>
  </si>
  <si>
    <t xml:space="preserve">Leveringen/diensten belast met overige tarieven, behalve 0%      </t>
  </si>
  <si>
    <t>1d</t>
  </si>
  <si>
    <t>Privégebruik</t>
  </si>
  <si>
    <t>1e</t>
  </si>
  <si>
    <t>Leveringen/diensten belast met 0% of niet bij u belast</t>
  </si>
  <si>
    <t>Opgave 5.6</t>
  </si>
  <si>
    <t>2022-089</t>
  </si>
  <si>
    <t>Sichting Rock</t>
  </si>
  <si>
    <t>2022-025</t>
  </si>
  <si>
    <t>Opgave 5.7</t>
  </si>
  <si>
    <t>Omzet hoog tarief OB</t>
  </si>
  <si>
    <t>Rabobank 2022-023</t>
  </si>
  <si>
    <t>2022-023</t>
  </si>
  <si>
    <t>Opgave 5.8</t>
  </si>
  <si>
    <t>Webwinkel Spirit 5</t>
  </si>
  <si>
    <t>Opgave 5.9</t>
  </si>
  <si>
    <t>Opgave 5.10</t>
  </si>
  <si>
    <t>Behandeling</t>
  </si>
  <si>
    <t>Opgave 5.11</t>
  </si>
  <si>
    <t>oninbaar</t>
  </si>
  <si>
    <t>Groencentrum Janssen</t>
  </si>
  <si>
    <t>Uitwerkingen 5.1 - 5.2</t>
  </si>
  <si>
    <t>Uitwerkingen 5.3 - 5.4</t>
  </si>
  <si>
    <t>Uitwerkingen 5.5 - 5.6</t>
  </si>
  <si>
    <t>Uitwerkingen 5.7 - 5.11</t>
  </si>
  <si>
    <t>Hoofdstuk 5 Bijzonderheden bij verkoop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</si>
</sst>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000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6" xfId="1" applyFont="1" applyFill="1" applyBorder="1" applyAlignment="1">
      <alignment horizontal="center" vertical="center" wrapText="1"/>
    </xf>
    <xf numFmtId="0" fontId="3" fillId="0" borderId="1" xfId="0" applyFont="1" applyBorder="1"/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/>
    <xf numFmtId="14" fontId="3" fillId="0" borderId="0" xfId="0" applyNumberFormat="1" applyFont="1" applyAlignment="1">
      <alignment horizontal="left"/>
    </xf>
    <xf numFmtId="0" fontId="11" fillId="0" borderId="0" xfId="2" quotePrefix="1" applyFont="1"/>
    <xf numFmtId="0" fontId="11" fillId="0" borderId="0" xfId="2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" fontId="12" fillId="5" borderId="1" xfId="0" applyNumberFormat="1" applyFont="1" applyFill="1" applyBorder="1" applyAlignment="1">
      <alignment horizontal="center" vertical="center"/>
    </xf>
    <xf numFmtId="43" fontId="12" fillId="5" borderId="1" xfId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9" fontId="12" fillId="7" borderId="1" xfId="3" applyFont="1" applyFill="1" applyBorder="1" applyAlignment="1" applyProtection="1">
      <alignment horizontal="center" vertical="center"/>
      <protection locked="0"/>
    </xf>
    <xf numFmtId="43" fontId="12" fillId="0" borderId="1" xfId="1" applyFont="1" applyBorder="1" applyAlignment="1" applyProtection="1">
      <alignment vertical="center"/>
      <protection locked="0"/>
    </xf>
    <xf numFmtId="43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5" borderId="0" xfId="0" applyFont="1" applyFill="1" applyAlignment="1">
      <alignment vertical="center"/>
    </xf>
    <xf numFmtId="0" fontId="16" fillId="5" borderId="0" xfId="0" applyFont="1" applyFill="1"/>
    <xf numFmtId="0" fontId="16" fillId="5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6" fillId="8" borderId="0" xfId="0" applyFont="1" applyFill="1"/>
    <xf numFmtId="0" fontId="17" fillId="8" borderId="0" xfId="0" applyFont="1" applyFill="1"/>
    <xf numFmtId="0" fontId="18" fillId="5" borderId="0" xfId="0" applyFont="1" applyFill="1" applyAlignment="1">
      <alignment vertical="center"/>
    </xf>
    <xf numFmtId="0" fontId="16" fillId="5" borderId="0" xfId="0" applyFont="1" applyFill="1" applyAlignment="1">
      <alignment horizontal="right"/>
    </xf>
    <xf numFmtId="165" fontId="18" fillId="6" borderId="1" xfId="1" applyNumberFormat="1" applyFont="1" applyFill="1" applyBorder="1"/>
    <xf numFmtId="0" fontId="18" fillId="5" borderId="0" xfId="0" applyFont="1" applyFill="1" applyAlignment="1">
      <alignment horizontal="right"/>
    </xf>
    <xf numFmtId="165" fontId="16" fillId="6" borderId="1" xfId="1" applyNumberFormat="1" applyFont="1" applyFill="1" applyBorder="1"/>
    <xf numFmtId="0" fontId="18" fillId="6" borderId="1" xfId="0" applyFont="1" applyFill="1" applyBorder="1"/>
    <xf numFmtId="0" fontId="16" fillId="6" borderId="1" xfId="0" applyFont="1" applyFill="1" applyBorder="1"/>
    <xf numFmtId="0" fontId="18" fillId="5" borderId="0" xfId="0" applyFont="1" applyFill="1"/>
    <xf numFmtId="165" fontId="18" fillId="6" borderId="1" xfId="1" applyNumberFormat="1" applyFont="1" applyFill="1" applyBorder="1" applyAlignment="1">
      <alignment vertical="center"/>
    </xf>
    <xf numFmtId="0" fontId="18" fillId="5" borderId="0" xfId="0" applyFont="1" applyFill="1" applyAlignment="1">
      <alignment horizontal="right" vertical="center"/>
    </xf>
    <xf numFmtId="165" fontId="16" fillId="6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/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3" fontId="12" fillId="0" borderId="1" xfId="1" applyFont="1" applyBorder="1"/>
    <xf numFmtId="43" fontId="12" fillId="0" borderId="1" xfId="1" applyFont="1" applyBorder="1" applyAlignment="1">
      <alignment horizontal="right" vertical="center"/>
    </xf>
  </cellXfs>
  <cellStyles count="4">
    <cellStyle name="Hyperlink" xfId="2" builtinId="8"/>
    <cellStyle name="Komma" xfId="1" builtinId="3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abSelected="1" zoomScale="190" zoomScaleNormal="190" workbookViewId="0">
      <selection activeCell="B3" sqref="B3"/>
    </sheetView>
  </sheetViews>
  <sheetFormatPr defaultRowHeight="15" x14ac:dyDescent="0.25"/>
  <cols>
    <col min="1" max="1" width="8.88671875" style="3"/>
    <col min="2" max="2" width="26.5546875" style="3" customWidth="1"/>
    <col min="3" max="16384" width="8.88671875" style="3"/>
  </cols>
  <sheetData>
    <row r="1" spans="1:7" ht="15.6" x14ac:dyDescent="0.3">
      <c r="A1" s="4" t="s">
        <v>118</v>
      </c>
    </row>
    <row r="2" spans="1:7" ht="15.6" x14ac:dyDescent="0.3">
      <c r="A2" s="4"/>
    </row>
    <row r="3" spans="1:7" ht="15.6" x14ac:dyDescent="0.3">
      <c r="A3" s="4" t="s">
        <v>220</v>
      </c>
    </row>
    <row r="5" spans="1:7" x14ac:dyDescent="0.25">
      <c r="A5" s="3" t="s">
        <v>73</v>
      </c>
      <c r="B5" s="29">
        <v>44927</v>
      </c>
    </row>
    <row r="6" spans="1:7" x14ac:dyDescent="0.25">
      <c r="B6" s="29"/>
    </row>
    <row r="7" spans="1:7" x14ac:dyDescent="0.25">
      <c r="A7" s="11" t="s">
        <v>69</v>
      </c>
      <c r="B7" s="11" t="s">
        <v>114</v>
      </c>
      <c r="C7" s="11"/>
      <c r="D7" s="11"/>
      <c r="E7" s="11"/>
      <c r="F7" s="11"/>
      <c r="G7" s="11"/>
    </row>
    <row r="8" spans="1:7" x14ac:dyDescent="0.25">
      <c r="A8" s="11"/>
      <c r="B8" s="11" t="s">
        <v>115</v>
      </c>
      <c r="C8" s="11"/>
      <c r="D8" s="11"/>
      <c r="E8" s="11"/>
      <c r="F8" s="11"/>
      <c r="G8" s="11"/>
    </row>
    <row r="10" spans="1:7" x14ac:dyDescent="0.25">
      <c r="A10" s="3" t="s">
        <v>74</v>
      </c>
      <c r="B10" s="30" t="s">
        <v>216</v>
      </c>
    </row>
    <row r="11" spans="1:7" x14ac:dyDescent="0.25">
      <c r="B11" s="31" t="s">
        <v>217</v>
      </c>
    </row>
    <row r="12" spans="1:7" x14ac:dyDescent="0.25">
      <c r="B12" s="31" t="s">
        <v>218</v>
      </c>
    </row>
    <row r="13" spans="1:7" x14ac:dyDescent="0.25">
      <c r="A13" s="11"/>
      <c r="B13" s="31" t="s">
        <v>219</v>
      </c>
      <c r="C13" s="11"/>
      <c r="D13" s="11"/>
      <c r="E13" s="11"/>
      <c r="F13" s="11"/>
      <c r="G13" s="11"/>
    </row>
    <row r="14" spans="1:7" x14ac:dyDescent="0.25">
      <c r="A14" s="11"/>
      <c r="B14" s="31"/>
      <c r="C14" s="11"/>
      <c r="D14" s="11"/>
      <c r="E14" s="11"/>
      <c r="F14" s="11"/>
      <c r="G14" s="11"/>
    </row>
    <row r="15" spans="1:7" x14ac:dyDescent="0.25">
      <c r="B15" s="30"/>
    </row>
  </sheetData>
  <hyperlinks>
    <hyperlink ref="B10" location="'5.1 - 5.2'!A1" display="Uitwerkingen 5.1 - 5.2" xr:uid="{349630DE-0B2F-4283-BE53-95ACFFA17311}"/>
    <hyperlink ref="B11" location="'5.3 - 5.4'!A1" display="Uitwerkingen 5.3 - 5.4" xr:uid="{DF5AE508-71FC-4424-9711-5126680A215C}"/>
    <hyperlink ref="B12" location="'5.5 - 5.6'!A1" display="Uitwerkingen 5.5 - 5.6" xr:uid="{3CDDBC9D-02AC-4581-9551-B798D2240A81}"/>
    <hyperlink ref="B13" location="'5.7 - 5.11'!A1" display="Uitwerkingen 5.7 - 5.11" xr:uid="{05373744-2306-4FA9-B7B1-FD3FEDE66556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CE69-3699-4B59-A150-9B6621D82CA7}">
  <dimension ref="A1:M72"/>
  <sheetViews>
    <sheetView showGridLines="0" workbookViewId="0"/>
  </sheetViews>
  <sheetFormatPr defaultRowHeight="15" x14ac:dyDescent="0.25"/>
  <cols>
    <col min="1" max="1" width="2.88671875" style="2" customWidth="1"/>
    <col min="2" max="2" width="14.21875" style="3" customWidth="1"/>
    <col min="3" max="3" width="11.44140625" style="3" customWidth="1"/>
    <col min="4" max="4" width="11.21875" style="3" customWidth="1"/>
    <col min="5" max="5" width="11.33203125" style="3" customWidth="1"/>
    <col min="6" max="6" width="10.5546875" style="3" customWidth="1"/>
    <col min="7" max="7" width="11.21875" style="3" customWidth="1"/>
    <col min="8" max="8" width="11.5546875" style="3" customWidth="1"/>
    <col min="9" max="9" width="11.109375" style="3" customWidth="1"/>
    <col min="10" max="10" width="12.109375" style="3" customWidth="1"/>
    <col min="11" max="11" width="12.21875" style="3" customWidth="1"/>
    <col min="12" max="12" width="11.5546875" style="3" customWidth="1"/>
    <col min="13" max="13" width="10.77734375" style="3" customWidth="1"/>
    <col min="14" max="14" width="2.44140625" style="3" customWidth="1"/>
    <col min="15" max="16384" width="8.88671875" style="3"/>
  </cols>
  <sheetData>
    <row r="1" spans="1:13" ht="15.6" x14ac:dyDescent="0.25">
      <c r="B1" s="1" t="s">
        <v>127</v>
      </c>
      <c r="D1" s="1"/>
      <c r="E1" s="1"/>
    </row>
    <row r="2" spans="1:13" ht="15.6" x14ac:dyDescent="0.25">
      <c r="A2" s="2" t="s">
        <v>9</v>
      </c>
      <c r="B2" s="56" t="s">
        <v>128</v>
      </c>
      <c r="D2" s="1"/>
      <c r="E2" s="1"/>
    </row>
    <row r="3" spans="1:13" ht="10.95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x14ac:dyDescent="0.25">
      <c r="A4" s="57"/>
      <c r="B4" s="59" t="s">
        <v>129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0.95" customHeight="1" x14ac:dyDescent="0.2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5">
      <c r="A6" s="57"/>
      <c r="B6" s="60" t="s">
        <v>0</v>
      </c>
      <c r="C6" s="61">
        <v>10</v>
      </c>
      <c r="D6" s="58"/>
      <c r="E6" s="60" t="s">
        <v>123</v>
      </c>
      <c r="F6" s="62" t="s">
        <v>130</v>
      </c>
      <c r="G6" s="58"/>
      <c r="H6" s="63" t="s">
        <v>124</v>
      </c>
      <c r="I6" s="63"/>
      <c r="J6" s="64" t="s">
        <v>131</v>
      </c>
      <c r="K6" s="58"/>
      <c r="L6" s="58"/>
      <c r="M6" s="58"/>
    </row>
    <row r="7" spans="1:13" x14ac:dyDescent="0.25">
      <c r="A7" s="57"/>
      <c r="B7" s="60" t="s">
        <v>132</v>
      </c>
      <c r="C7" s="65">
        <v>569.54999999999995</v>
      </c>
      <c r="D7" s="58"/>
      <c r="E7" s="60" t="s">
        <v>133</v>
      </c>
      <c r="F7" s="66">
        <f>C7+J12+J13+J14+J15+J16</f>
        <v>53.000000000000185</v>
      </c>
      <c r="G7" s="58"/>
      <c r="H7" s="58"/>
      <c r="I7" s="58"/>
      <c r="J7" s="58"/>
      <c r="K7" s="58"/>
      <c r="L7" s="58"/>
      <c r="M7" s="58"/>
    </row>
    <row r="8" spans="1:13" ht="10.95" customHeight="1" x14ac:dyDescent="0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x14ac:dyDescent="0.25">
      <c r="A9" s="57"/>
      <c r="B9" s="59" t="s">
        <v>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0.9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27.6" x14ac:dyDescent="0.25">
      <c r="A11" s="57"/>
      <c r="B11" s="67" t="s">
        <v>6</v>
      </c>
      <c r="C11" s="67" t="s">
        <v>122</v>
      </c>
      <c r="D11" s="67" t="s">
        <v>134</v>
      </c>
      <c r="E11" s="68" t="s">
        <v>3</v>
      </c>
      <c r="F11" s="69"/>
      <c r="G11" s="67" t="s">
        <v>1</v>
      </c>
      <c r="H11" s="67" t="s">
        <v>12</v>
      </c>
      <c r="I11" s="67" t="s">
        <v>119</v>
      </c>
      <c r="J11" s="67" t="s">
        <v>4</v>
      </c>
      <c r="K11" s="67" t="s">
        <v>2</v>
      </c>
      <c r="L11" s="67" t="s">
        <v>135</v>
      </c>
      <c r="M11" s="58"/>
    </row>
    <row r="12" spans="1:13" x14ac:dyDescent="0.25">
      <c r="A12" s="57"/>
      <c r="B12" s="70" t="s">
        <v>136</v>
      </c>
      <c r="C12" s="71">
        <v>8400</v>
      </c>
      <c r="D12" s="71"/>
      <c r="E12" s="72" t="s">
        <v>137</v>
      </c>
      <c r="F12" s="73"/>
      <c r="G12" s="70" t="s">
        <v>138</v>
      </c>
      <c r="H12" s="74">
        <v>0.21</v>
      </c>
      <c r="I12" s="75" t="s">
        <v>139</v>
      </c>
      <c r="J12" s="75">
        <v>2238.5</v>
      </c>
      <c r="K12" s="76">
        <f>J12*21/121</f>
        <v>388.5</v>
      </c>
      <c r="L12" s="77"/>
      <c r="M12" s="58"/>
    </row>
    <row r="13" spans="1:13" x14ac:dyDescent="0.25">
      <c r="A13" s="57"/>
      <c r="B13" s="70" t="s">
        <v>136</v>
      </c>
      <c r="C13" s="70" t="s">
        <v>140</v>
      </c>
      <c r="D13" s="71"/>
      <c r="E13" s="78" t="s">
        <v>141</v>
      </c>
      <c r="F13" s="79"/>
      <c r="G13" s="80"/>
      <c r="H13" s="66"/>
      <c r="I13" s="75"/>
      <c r="J13" s="75">
        <v>-625</v>
      </c>
      <c r="K13" s="77"/>
      <c r="L13" s="77"/>
      <c r="M13" s="58"/>
    </row>
    <row r="14" spans="1:13" x14ac:dyDescent="0.25">
      <c r="A14" s="57"/>
      <c r="B14" s="70" t="s">
        <v>142</v>
      </c>
      <c r="C14" s="71">
        <v>1070</v>
      </c>
      <c r="D14" s="71"/>
      <c r="E14" s="81" t="s">
        <v>143</v>
      </c>
      <c r="F14" s="82"/>
      <c r="G14" s="80"/>
      <c r="H14" s="66"/>
      <c r="I14" s="75"/>
      <c r="J14" s="75">
        <v>-1130</v>
      </c>
      <c r="K14" s="77"/>
      <c r="L14" s="77"/>
      <c r="M14" s="58"/>
    </row>
    <row r="15" spans="1:13" x14ac:dyDescent="0.25">
      <c r="A15" s="57"/>
      <c r="B15" s="70" t="s">
        <v>144</v>
      </c>
      <c r="C15" s="70" t="s">
        <v>145</v>
      </c>
      <c r="D15" s="71"/>
      <c r="E15" s="72" t="s">
        <v>146</v>
      </c>
      <c r="F15" s="73"/>
      <c r="G15" s="80"/>
      <c r="H15" s="66"/>
      <c r="I15" s="75"/>
      <c r="J15" s="75">
        <v>-1000</v>
      </c>
      <c r="K15" s="77"/>
      <c r="L15" s="77"/>
      <c r="M15" s="58"/>
    </row>
    <row r="16" spans="1:13" x14ac:dyDescent="0.25">
      <c r="A16" s="57"/>
      <c r="B16" s="70" t="s">
        <v>147</v>
      </c>
      <c r="C16" s="71">
        <v>4970</v>
      </c>
      <c r="D16" s="71"/>
      <c r="E16" s="81" t="s">
        <v>148</v>
      </c>
      <c r="F16" s="82"/>
      <c r="G16" s="80"/>
      <c r="H16" s="66"/>
      <c r="I16" s="75"/>
      <c r="J16" s="75">
        <v>-0.05</v>
      </c>
      <c r="K16" s="77"/>
      <c r="L16" s="77"/>
      <c r="M16" s="58"/>
    </row>
    <row r="17" spans="1:13" ht="10.95" customHeight="1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0.95" customHeight="1" x14ac:dyDescent="0.25"/>
    <row r="19" spans="1:13" ht="18" customHeight="1" x14ac:dyDescent="0.25">
      <c r="A19" s="2" t="s">
        <v>13</v>
      </c>
      <c r="B19" s="56" t="s">
        <v>149</v>
      </c>
      <c r="D19" s="1"/>
      <c r="E19" s="1"/>
    </row>
    <row r="20" spans="1:13" ht="16.8" customHeight="1" x14ac:dyDescent="0.25">
      <c r="B20" s="43" t="s">
        <v>120</v>
      </c>
      <c r="C20" s="44"/>
      <c r="D20" s="44"/>
      <c r="E20" s="44"/>
      <c r="F20" s="44"/>
      <c r="G20" s="44"/>
      <c r="H20" s="44"/>
      <c r="I20" s="44"/>
      <c r="J20" s="44"/>
      <c r="K20" s="13" t="s">
        <v>121</v>
      </c>
    </row>
    <row r="21" spans="1:13" s="15" customFormat="1" ht="30.6" customHeight="1" x14ac:dyDescent="0.25">
      <c r="A21" s="53"/>
      <c r="B21" s="32" t="s">
        <v>6</v>
      </c>
      <c r="C21" s="32" t="s">
        <v>0</v>
      </c>
      <c r="D21" s="33" t="s">
        <v>14</v>
      </c>
      <c r="E21" s="32" t="s">
        <v>122</v>
      </c>
      <c r="F21" s="32" t="s">
        <v>15</v>
      </c>
      <c r="G21" s="45" t="s">
        <v>3</v>
      </c>
      <c r="H21" s="46"/>
      <c r="I21" s="47"/>
      <c r="J21" s="34" t="s">
        <v>7</v>
      </c>
      <c r="K21" s="35" t="s">
        <v>8</v>
      </c>
    </row>
    <row r="22" spans="1:13" ht="18" customHeight="1" x14ac:dyDescent="0.25">
      <c r="B22" s="21">
        <v>44656</v>
      </c>
      <c r="C22" s="22">
        <v>10</v>
      </c>
      <c r="D22" s="16" t="s">
        <v>131</v>
      </c>
      <c r="E22" s="22">
        <v>8400</v>
      </c>
      <c r="F22" s="16"/>
      <c r="G22" s="48" t="str">
        <f>E12</f>
        <v>Contante verkopen</v>
      </c>
      <c r="H22" s="48"/>
      <c r="I22" s="48"/>
      <c r="J22" s="23"/>
      <c r="K22" s="17">
        <v>1850</v>
      </c>
    </row>
    <row r="23" spans="1:13" ht="18" customHeight="1" x14ac:dyDescent="0.25">
      <c r="B23" s="21">
        <v>44656</v>
      </c>
      <c r="C23" s="22">
        <v>10</v>
      </c>
      <c r="D23" s="16" t="s">
        <v>131</v>
      </c>
      <c r="E23" s="22">
        <v>1650</v>
      </c>
      <c r="F23" s="16"/>
      <c r="G23" s="48" t="str">
        <f>G22</f>
        <v>Contante verkopen</v>
      </c>
      <c r="H23" s="48"/>
      <c r="I23" s="48"/>
      <c r="J23" s="23"/>
      <c r="K23" s="17">
        <v>388.5</v>
      </c>
    </row>
    <row r="24" spans="1:13" ht="18" customHeight="1" x14ac:dyDescent="0.25">
      <c r="B24" s="21">
        <v>44656</v>
      </c>
      <c r="C24" s="26">
        <v>10</v>
      </c>
      <c r="D24" s="18" t="s">
        <v>131</v>
      </c>
      <c r="E24" s="26">
        <v>1000</v>
      </c>
      <c r="F24" s="18"/>
      <c r="G24" s="48" t="s">
        <v>143</v>
      </c>
      <c r="H24" s="48"/>
      <c r="I24" s="48"/>
      <c r="J24" s="19">
        <v>2238.5</v>
      </c>
      <c r="K24" s="19"/>
    </row>
    <row r="25" spans="1:13" ht="18" customHeight="1" x14ac:dyDescent="0.25">
      <c r="B25" s="21">
        <v>44656</v>
      </c>
      <c r="C25" s="26">
        <v>10</v>
      </c>
      <c r="D25" s="18" t="s">
        <v>131</v>
      </c>
      <c r="E25" s="24">
        <v>1080</v>
      </c>
      <c r="F25" s="24"/>
      <c r="G25" s="40" t="str">
        <f>E13</f>
        <v>PIN contante verkopen</v>
      </c>
      <c r="H25" s="41"/>
      <c r="I25" s="42"/>
      <c r="J25" s="17">
        <v>625</v>
      </c>
      <c r="K25" s="17"/>
    </row>
    <row r="26" spans="1:13" ht="18" customHeight="1" x14ac:dyDescent="0.25">
      <c r="B26" s="21">
        <v>44656</v>
      </c>
      <c r="C26" s="26">
        <v>10</v>
      </c>
      <c r="D26" s="18" t="s">
        <v>131</v>
      </c>
      <c r="E26" s="37">
        <v>1000</v>
      </c>
      <c r="F26" s="37"/>
      <c r="G26" s="50" t="str">
        <f>E13</f>
        <v>PIN contante verkopen</v>
      </c>
      <c r="H26" s="51"/>
      <c r="I26" s="52"/>
      <c r="J26" s="19"/>
      <c r="K26" s="19">
        <v>625</v>
      </c>
    </row>
    <row r="27" spans="1:13" ht="18" customHeight="1" x14ac:dyDescent="0.25">
      <c r="B27" s="25">
        <v>44657</v>
      </c>
      <c r="C27" s="24">
        <v>10</v>
      </c>
      <c r="D27" s="18" t="s">
        <v>131</v>
      </c>
      <c r="E27" s="24">
        <v>1070</v>
      </c>
      <c r="F27" s="24"/>
      <c r="G27" s="40" t="s">
        <v>143</v>
      </c>
      <c r="H27" s="41"/>
      <c r="I27" s="42"/>
      <c r="J27" s="17">
        <v>1130</v>
      </c>
      <c r="K27" s="17"/>
    </row>
    <row r="28" spans="1:13" ht="18" customHeight="1" x14ac:dyDescent="0.25">
      <c r="B28" s="25">
        <v>44657</v>
      </c>
      <c r="C28" s="24">
        <v>10</v>
      </c>
      <c r="D28" s="18" t="s">
        <v>131</v>
      </c>
      <c r="E28" s="24">
        <v>1000</v>
      </c>
      <c r="F28" s="24"/>
      <c r="G28" s="40" t="s">
        <v>143</v>
      </c>
      <c r="H28" s="41"/>
      <c r="I28" s="42"/>
      <c r="J28" s="17"/>
      <c r="K28" s="17">
        <v>1130</v>
      </c>
    </row>
    <row r="29" spans="1:13" ht="18" customHeight="1" x14ac:dyDescent="0.25">
      <c r="B29" s="25">
        <v>44658</v>
      </c>
      <c r="C29" s="83">
        <v>10</v>
      </c>
      <c r="D29" s="18" t="s">
        <v>131</v>
      </c>
      <c r="E29" s="84" t="str">
        <f>C15</f>
        <v>0680</v>
      </c>
      <c r="F29" s="24"/>
      <c r="G29" s="40" t="s">
        <v>146</v>
      </c>
      <c r="H29" s="41"/>
      <c r="I29" s="42"/>
      <c r="J29" s="17">
        <v>1000</v>
      </c>
      <c r="K29" s="17"/>
    </row>
    <row r="30" spans="1:13" ht="18" customHeight="1" x14ac:dyDescent="0.25">
      <c r="B30" s="25">
        <v>44658</v>
      </c>
      <c r="C30" s="85">
        <v>10</v>
      </c>
      <c r="D30" s="18" t="s">
        <v>131</v>
      </c>
      <c r="E30" s="37">
        <v>1000</v>
      </c>
      <c r="F30" s="37"/>
      <c r="G30" s="40" t="s">
        <v>146</v>
      </c>
      <c r="H30" s="41"/>
      <c r="I30" s="42"/>
      <c r="J30" s="19"/>
      <c r="K30" s="19">
        <v>1000</v>
      </c>
    </row>
    <row r="31" spans="1:13" ht="18" customHeight="1" x14ac:dyDescent="0.25">
      <c r="B31" s="27">
        <v>44661</v>
      </c>
      <c r="C31" s="24">
        <v>10</v>
      </c>
      <c r="D31" s="24" t="s">
        <v>131</v>
      </c>
      <c r="E31" s="24">
        <v>4970</v>
      </c>
      <c r="F31" s="24"/>
      <c r="G31" s="40" t="s">
        <v>148</v>
      </c>
      <c r="H31" s="41"/>
      <c r="I31" s="42"/>
      <c r="J31" s="17">
        <v>0.05</v>
      </c>
      <c r="K31" s="17"/>
    </row>
    <row r="32" spans="1:13" ht="18" customHeight="1" x14ac:dyDescent="0.25">
      <c r="B32" s="27">
        <f>B31</f>
        <v>44661</v>
      </c>
      <c r="C32" s="24">
        <v>10</v>
      </c>
      <c r="D32" s="24" t="s">
        <v>131</v>
      </c>
      <c r="E32" s="36">
        <v>1000</v>
      </c>
      <c r="F32" s="36"/>
      <c r="G32" s="49" t="s">
        <v>148</v>
      </c>
      <c r="H32" s="49"/>
      <c r="I32" s="49"/>
      <c r="J32" s="23"/>
      <c r="K32" s="23">
        <v>0.05</v>
      </c>
    </row>
    <row r="33" spans="1:11" ht="18" customHeight="1" x14ac:dyDescent="0.25">
      <c r="B33" s="9"/>
      <c r="C33" s="10"/>
      <c r="D33" s="10"/>
      <c r="E33" s="53"/>
      <c r="F33" s="53"/>
      <c r="G33" s="14"/>
      <c r="H33" s="14"/>
      <c r="I33" s="14"/>
      <c r="J33" s="54"/>
      <c r="K33" s="54"/>
    </row>
    <row r="34" spans="1:11" ht="18" customHeight="1" x14ac:dyDescent="0.25">
      <c r="A34" s="2" t="s">
        <v>10</v>
      </c>
      <c r="B34" s="56" t="s">
        <v>150</v>
      </c>
      <c r="C34" s="10"/>
      <c r="D34" s="10"/>
      <c r="E34" s="53"/>
      <c r="F34" s="53"/>
      <c r="G34" s="14"/>
      <c r="H34" s="14"/>
      <c r="I34" s="14"/>
      <c r="J34" s="54"/>
      <c r="K34" s="54"/>
    </row>
    <row r="35" spans="1:11" ht="18" customHeight="1" x14ac:dyDescent="0.25">
      <c r="B35" s="43" t="s">
        <v>120</v>
      </c>
      <c r="C35" s="44"/>
      <c r="D35" s="44"/>
      <c r="E35" s="44"/>
      <c r="F35" s="44"/>
      <c r="G35" s="44"/>
      <c r="H35" s="44"/>
      <c r="I35" s="44"/>
      <c r="J35" s="44"/>
      <c r="K35" s="13" t="s">
        <v>121</v>
      </c>
    </row>
    <row r="36" spans="1:11" ht="29.4" customHeight="1" x14ac:dyDescent="0.25">
      <c r="B36" s="35" t="s">
        <v>6</v>
      </c>
      <c r="C36" s="35" t="s">
        <v>0</v>
      </c>
      <c r="D36" s="34" t="s">
        <v>14</v>
      </c>
      <c r="E36" s="35" t="s">
        <v>122</v>
      </c>
      <c r="F36" s="35" t="s">
        <v>15</v>
      </c>
      <c r="G36" s="45" t="s">
        <v>3</v>
      </c>
      <c r="H36" s="46"/>
      <c r="I36" s="47"/>
      <c r="J36" s="34" t="s">
        <v>7</v>
      </c>
      <c r="K36" s="35" t="s">
        <v>8</v>
      </c>
    </row>
    <row r="37" spans="1:11" ht="18" customHeight="1" x14ac:dyDescent="0.25">
      <c r="B37" s="27">
        <v>44662</v>
      </c>
      <c r="C37" s="24">
        <v>20</v>
      </c>
      <c r="D37" s="24" t="s">
        <v>151</v>
      </c>
      <c r="E37" s="24">
        <v>1080</v>
      </c>
      <c r="F37" s="24"/>
      <c r="G37" s="48" t="s">
        <v>143</v>
      </c>
      <c r="H37" s="48"/>
      <c r="I37" s="48"/>
      <c r="J37" s="23"/>
      <c r="K37" s="17">
        <v>625</v>
      </c>
    </row>
    <row r="38" spans="1:11" ht="18" customHeight="1" x14ac:dyDescent="0.25">
      <c r="B38" s="27">
        <v>44662</v>
      </c>
      <c r="C38" s="24">
        <v>20</v>
      </c>
      <c r="D38" s="24" t="s">
        <v>151</v>
      </c>
      <c r="E38" s="24">
        <v>1060</v>
      </c>
      <c r="F38" s="24"/>
      <c r="G38" s="48" t="s">
        <v>152</v>
      </c>
      <c r="H38" s="48"/>
      <c r="I38" s="48"/>
      <c r="J38" s="23">
        <v>625</v>
      </c>
      <c r="K38" s="17"/>
    </row>
    <row r="39" spans="1:11" ht="18" customHeight="1" x14ac:dyDescent="0.25">
      <c r="B39" s="27">
        <v>44662</v>
      </c>
      <c r="C39" s="24">
        <v>20</v>
      </c>
      <c r="D39" s="24" t="s">
        <v>151</v>
      </c>
      <c r="E39" s="24">
        <v>1070</v>
      </c>
      <c r="F39" s="24"/>
      <c r="G39" s="48" t="s">
        <v>153</v>
      </c>
      <c r="H39" s="48"/>
      <c r="I39" s="48"/>
      <c r="J39" s="17"/>
      <c r="K39" s="17">
        <v>1130</v>
      </c>
    </row>
    <row r="40" spans="1:11" ht="18" customHeight="1" x14ac:dyDescent="0.25">
      <c r="B40" s="27">
        <v>44662</v>
      </c>
      <c r="C40" s="24">
        <v>20</v>
      </c>
      <c r="D40" s="24" t="s">
        <v>151</v>
      </c>
      <c r="E40" s="24">
        <v>1060</v>
      </c>
      <c r="F40" s="24"/>
      <c r="G40" s="48" t="s">
        <v>153</v>
      </c>
      <c r="H40" s="48"/>
      <c r="I40" s="48"/>
      <c r="J40" s="17">
        <v>1130</v>
      </c>
      <c r="K40" s="17"/>
    </row>
    <row r="41" spans="1:11" ht="18" customHeight="1" x14ac:dyDescent="0.25">
      <c r="B41" s="9"/>
      <c r="C41" s="10"/>
      <c r="D41" s="10"/>
      <c r="E41" s="53"/>
      <c r="F41" s="53"/>
      <c r="G41" s="14"/>
      <c r="H41" s="14"/>
      <c r="I41" s="14"/>
      <c r="J41" s="54"/>
      <c r="K41" s="54"/>
    </row>
    <row r="42" spans="1:11" ht="18" customHeight="1" x14ac:dyDescent="0.25">
      <c r="B42" s="9"/>
      <c r="C42" s="10"/>
      <c r="D42" s="10"/>
      <c r="E42" s="53"/>
      <c r="F42" s="53"/>
      <c r="G42" s="14"/>
      <c r="H42" s="14"/>
      <c r="I42" s="14"/>
      <c r="J42" s="54"/>
      <c r="K42" s="54"/>
    </row>
    <row r="43" spans="1:11" ht="18" customHeight="1" x14ac:dyDescent="0.25">
      <c r="B43" s="1" t="s">
        <v>154</v>
      </c>
      <c r="C43" s="10"/>
      <c r="D43" s="10"/>
      <c r="E43" s="53"/>
      <c r="F43" s="53"/>
      <c r="G43" s="14"/>
      <c r="H43" s="14"/>
      <c r="I43" s="14"/>
      <c r="J43" s="54"/>
      <c r="K43" s="54"/>
    </row>
    <row r="44" spans="1:11" ht="18" customHeight="1" x14ac:dyDescent="0.25">
      <c r="A44" s="2" t="s">
        <v>9</v>
      </c>
      <c r="B44" s="56" t="s">
        <v>150</v>
      </c>
      <c r="C44" s="10"/>
      <c r="D44" s="10"/>
      <c r="E44" s="53"/>
      <c r="F44" s="53"/>
      <c r="G44" s="14"/>
      <c r="H44" s="14"/>
      <c r="I44" s="14"/>
      <c r="J44" s="54"/>
      <c r="K44" s="54"/>
    </row>
    <row r="45" spans="1:11" ht="18" customHeight="1" x14ac:dyDescent="0.25">
      <c r="B45" s="43" t="s">
        <v>120</v>
      </c>
      <c r="C45" s="44"/>
      <c r="D45" s="44"/>
      <c r="E45" s="44"/>
      <c r="F45" s="44"/>
      <c r="G45" s="44"/>
      <c r="H45" s="44"/>
      <c r="I45" s="44"/>
      <c r="J45" s="44"/>
      <c r="K45" s="13" t="s">
        <v>121</v>
      </c>
    </row>
    <row r="46" spans="1:11" ht="30" customHeight="1" x14ac:dyDescent="0.25">
      <c r="B46" s="35" t="s">
        <v>6</v>
      </c>
      <c r="C46" s="35" t="s">
        <v>0</v>
      </c>
      <c r="D46" s="34" t="s">
        <v>14</v>
      </c>
      <c r="E46" s="35" t="s">
        <v>122</v>
      </c>
      <c r="F46" s="35" t="s">
        <v>15</v>
      </c>
      <c r="G46" s="45" t="s">
        <v>3</v>
      </c>
      <c r="H46" s="46"/>
      <c r="I46" s="47"/>
      <c r="J46" s="34" t="s">
        <v>7</v>
      </c>
      <c r="K46" s="35" t="s">
        <v>8</v>
      </c>
    </row>
    <row r="47" spans="1:11" ht="18" customHeight="1" x14ac:dyDescent="0.25">
      <c r="B47" s="27">
        <v>44895</v>
      </c>
      <c r="C47" s="24">
        <v>20</v>
      </c>
      <c r="D47" s="24" t="s">
        <v>155</v>
      </c>
      <c r="E47" s="24">
        <v>1270</v>
      </c>
      <c r="F47" s="24"/>
      <c r="G47" s="48" t="s">
        <v>156</v>
      </c>
      <c r="H47" s="48"/>
      <c r="I47" s="48"/>
      <c r="J47" s="23"/>
      <c r="K47" s="17">
        <v>1694</v>
      </c>
    </row>
    <row r="48" spans="1:11" ht="18" customHeight="1" x14ac:dyDescent="0.25">
      <c r="B48" s="27">
        <v>44895</v>
      </c>
      <c r="C48" s="24">
        <v>20</v>
      </c>
      <c r="D48" s="24" t="s">
        <v>155</v>
      </c>
      <c r="E48" s="24">
        <v>1050</v>
      </c>
      <c r="F48" s="24"/>
      <c r="G48" s="48" t="str">
        <f>G47</f>
        <v>Webwinkel</v>
      </c>
      <c r="H48" s="48"/>
      <c r="I48" s="48"/>
      <c r="J48" s="23">
        <v>1694</v>
      </c>
      <c r="K48" s="17"/>
    </row>
    <row r="49" spans="1:11" ht="18" customHeight="1" x14ac:dyDescent="0.25">
      <c r="B49" s="9"/>
      <c r="C49" s="10"/>
      <c r="D49" s="10"/>
      <c r="E49" s="53"/>
      <c r="F49" s="53"/>
      <c r="G49" s="14"/>
      <c r="H49" s="14"/>
      <c r="I49" s="14"/>
      <c r="J49" s="54"/>
      <c r="K49" s="54"/>
    </row>
    <row r="50" spans="1:11" ht="18" customHeight="1" x14ac:dyDescent="0.25">
      <c r="A50" s="2" t="s">
        <v>13</v>
      </c>
      <c r="B50" s="86" t="s">
        <v>157</v>
      </c>
      <c r="C50" s="10"/>
      <c r="D50" s="10"/>
      <c r="E50" s="53"/>
      <c r="F50" s="53"/>
      <c r="G50" s="14"/>
      <c r="H50" s="14"/>
      <c r="I50" s="14"/>
      <c r="J50" s="54"/>
      <c r="K50" s="54"/>
    </row>
    <row r="51" spans="1:11" ht="18" customHeight="1" x14ac:dyDescent="0.25">
      <c r="B51" s="43" t="s">
        <v>120</v>
      </c>
      <c r="C51" s="44"/>
      <c r="D51" s="44"/>
      <c r="E51" s="44"/>
      <c r="F51" s="44"/>
      <c r="G51" s="44"/>
      <c r="H51" s="44"/>
      <c r="I51" s="44"/>
      <c r="J51" s="44"/>
      <c r="K51" s="13" t="s">
        <v>121</v>
      </c>
    </row>
    <row r="52" spans="1:11" ht="28.2" customHeight="1" x14ac:dyDescent="0.25">
      <c r="B52" s="35" t="s">
        <v>6</v>
      </c>
      <c r="C52" s="35" t="s">
        <v>0</v>
      </c>
      <c r="D52" s="34" t="s">
        <v>14</v>
      </c>
      <c r="E52" s="35" t="s">
        <v>122</v>
      </c>
      <c r="F52" s="35" t="s">
        <v>15</v>
      </c>
      <c r="G52" s="45" t="s">
        <v>3</v>
      </c>
      <c r="H52" s="46"/>
      <c r="I52" s="47"/>
      <c r="J52" s="34" t="s">
        <v>7</v>
      </c>
      <c r="K52" s="35" t="s">
        <v>8</v>
      </c>
    </row>
    <row r="53" spans="1:11" ht="18" customHeight="1" x14ac:dyDescent="0.25">
      <c r="B53" s="27">
        <v>44895</v>
      </c>
      <c r="C53" s="24">
        <v>60</v>
      </c>
      <c r="D53" s="24" t="s">
        <v>158</v>
      </c>
      <c r="E53" s="24">
        <v>1100</v>
      </c>
      <c r="F53" s="24">
        <v>11035</v>
      </c>
      <c r="G53" s="48" t="s">
        <v>156</v>
      </c>
      <c r="H53" s="48"/>
      <c r="I53" s="48"/>
      <c r="J53" s="23">
        <v>798.6</v>
      </c>
      <c r="K53" s="17"/>
    </row>
    <row r="54" spans="1:11" ht="18" customHeight="1" x14ac:dyDescent="0.25">
      <c r="B54" s="27">
        <v>44895</v>
      </c>
      <c r="C54" s="24">
        <v>60</v>
      </c>
      <c r="D54" s="24" t="s">
        <v>158</v>
      </c>
      <c r="E54" s="24">
        <v>8400</v>
      </c>
      <c r="F54" s="24"/>
      <c r="G54" s="40" t="s">
        <v>156</v>
      </c>
      <c r="H54" s="41"/>
      <c r="I54" s="42"/>
      <c r="J54" s="23"/>
      <c r="K54" s="17">
        <v>660</v>
      </c>
    </row>
    <row r="55" spans="1:11" ht="18" customHeight="1" x14ac:dyDescent="0.25">
      <c r="B55" s="27">
        <v>44895</v>
      </c>
      <c r="C55" s="24">
        <v>60</v>
      </c>
      <c r="D55" s="24" t="s">
        <v>158</v>
      </c>
      <c r="E55" s="24">
        <v>1650</v>
      </c>
      <c r="F55" s="24"/>
      <c r="G55" s="40" t="s">
        <v>156</v>
      </c>
      <c r="H55" s="41"/>
      <c r="I55" s="42"/>
      <c r="J55" s="23"/>
      <c r="K55" s="17">
        <v>138.6</v>
      </c>
    </row>
    <row r="56" spans="1:11" ht="18" customHeight="1" x14ac:dyDescent="0.25">
      <c r="B56" s="27">
        <v>44895</v>
      </c>
      <c r="C56" s="24">
        <v>60</v>
      </c>
      <c r="D56" s="24" t="s">
        <v>159</v>
      </c>
      <c r="E56" s="24">
        <v>1100</v>
      </c>
      <c r="F56" s="24">
        <v>11048</v>
      </c>
      <c r="G56" s="48" t="s">
        <v>156</v>
      </c>
      <c r="H56" s="48"/>
      <c r="I56" s="48"/>
      <c r="J56" s="23">
        <v>895.4</v>
      </c>
      <c r="K56" s="17"/>
    </row>
    <row r="57" spans="1:11" ht="18" customHeight="1" x14ac:dyDescent="0.25">
      <c r="B57" s="27">
        <v>44895</v>
      </c>
      <c r="C57" s="24">
        <v>60</v>
      </c>
      <c r="D57" s="24" t="s">
        <v>159</v>
      </c>
      <c r="E57" s="24">
        <v>8400</v>
      </c>
      <c r="F57" s="24"/>
      <c r="G57" s="40" t="s">
        <v>156</v>
      </c>
      <c r="H57" s="41"/>
      <c r="I57" s="42"/>
      <c r="J57" s="23"/>
      <c r="K57" s="17">
        <v>740</v>
      </c>
    </row>
    <row r="58" spans="1:11" ht="18" customHeight="1" x14ac:dyDescent="0.25">
      <c r="B58" s="27">
        <v>44895</v>
      </c>
      <c r="C58" s="24">
        <v>60</v>
      </c>
      <c r="D58" s="24" t="s">
        <v>159</v>
      </c>
      <c r="E58" s="24">
        <v>1650</v>
      </c>
      <c r="F58" s="24"/>
      <c r="G58" s="40" t="s">
        <v>156</v>
      </c>
      <c r="H58" s="41"/>
      <c r="I58" s="42"/>
      <c r="J58" s="23"/>
      <c r="K58" s="17">
        <v>155.4</v>
      </c>
    </row>
    <row r="59" spans="1:11" ht="18" customHeight="1" x14ac:dyDescent="0.25">
      <c r="B59" s="9"/>
      <c r="C59" s="10"/>
      <c r="D59" s="10"/>
      <c r="E59" s="53"/>
      <c r="F59" s="53"/>
      <c r="G59" s="14"/>
      <c r="H59" s="14"/>
      <c r="I59" s="14"/>
      <c r="J59" s="54"/>
      <c r="K59" s="54"/>
    </row>
    <row r="60" spans="1:11" ht="18" customHeight="1" x14ac:dyDescent="0.25">
      <c r="A60" s="2" t="s">
        <v>10</v>
      </c>
      <c r="B60" s="56" t="s">
        <v>160</v>
      </c>
      <c r="C60" s="10"/>
      <c r="D60" s="10"/>
      <c r="E60" s="53"/>
      <c r="F60" s="53"/>
      <c r="G60" s="14"/>
      <c r="H60" s="14"/>
      <c r="I60" s="14"/>
      <c r="J60" s="54"/>
      <c r="K60" s="54"/>
    </row>
    <row r="61" spans="1:11" ht="18" customHeight="1" x14ac:dyDescent="0.25">
      <c r="B61" s="43" t="s">
        <v>120</v>
      </c>
      <c r="C61" s="44"/>
      <c r="D61" s="44"/>
      <c r="E61" s="44"/>
      <c r="F61" s="44"/>
      <c r="G61" s="44"/>
      <c r="H61" s="44"/>
      <c r="I61" s="44"/>
      <c r="J61" s="44"/>
      <c r="K61" s="13" t="s">
        <v>121</v>
      </c>
    </row>
    <row r="62" spans="1:11" ht="31.2" customHeight="1" x14ac:dyDescent="0.25">
      <c r="B62" s="35" t="s">
        <v>6</v>
      </c>
      <c r="C62" s="35" t="s">
        <v>0</v>
      </c>
      <c r="D62" s="34" t="s">
        <v>14</v>
      </c>
      <c r="E62" s="35" t="s">
        <v>122</v>
      </c>
      <c r="F62" s="35" t="s">
        <v>15</v>
      </c>
      <c r="G62" s="45" t="s">
        <v>3</v>
      </c>
      <c r="H62" s="46"/>
      <c r="I62" s="47"/>
      <c r="J62" s="34" t="s">
        <v>7</v>
      </c>
      <c r="K62" s="35" t="s">
        <v>8</v>
      </c>
    </row>
    <row r="63" spans="1:11" ht="18" customHeight="1" x14ac:dyDescent="0.25">
      <c r="B63" s="27">
        <v>44895</v>
      </c>
      <c r="C63" s="24">
        <v>90</v>
      </c>
      <c r="D63" s="24" t="s">
        <v>161</v>
      </c>
      <c r="E63" s="24">
        <v>7000</v>
      </c>
      <c r="F63" s="24"/>
      <c r="G63" s="48" t="s">
        <v>156</v>
      </c>
      <c r="H63" s="48"/>
      <c r="I63" s="48"/>
      <c r="J63" s="23">
        <v>600</v>
      </c>
      <c r="K63" s="17"/>
    </row>
    <row r="64" spans="1:11" ht="18" customHeight="1" x14ac:dyDescent="0.25">
      <c r="B64" s="27">
        <v>44895</v>
      </c>
      <c r="C64" s="24">
        <v>90</v>
      </c>
      <c r="D64" s="24" t="s">
        <v>161</v>
      </c>
      <c r="E64" s="24">
        <v>3000</v>
      </c>
      <c r="F64" s="24">
        <v>30010</v>
      </c>
      <c r="G64" s="40" t="s">
        <v>162</v>
      </c>
      <c r="H64" s="41"/>
      <c r="I64" s="42"/>
      <c r="J64" s="23"/>
      <c r="K64" s="17">
        <v>350</v>
      </c>
    </row>
    <row r="65" spans="1:11" ht="18" customHeight="1" x14ac:dyDescent="0.25">
      <c r="B65" s="27">
        <v>44895</v>
      </c>
      <c r="C65" s="24">
        <v>90</v>
      </c>
      <c r="D65" s="24" t="s">
        <v>161</v>
      </c>
      <c r="E65" s="24">
        <v>3000</v>
      </c>
      <c r="F65" s="24">
        <v>30011</v>
      </c>
      <c r="G65" s="40" t="str">
        <f>G64</f>
        <v>Webwinkel 10</v>
      </c>
      <c r="H65" s="41"/>
      <c r="I65" s="42"/>
      <c r="J65" s="23"/>
      <c r="K65" s="17">
        <v>250</v>
      </c>
    </row>
    <row r="66" spans="1:11" ht="18" customHeight="1" x14ac:dyDescent="0.25">
      <c r="B66" s="9"/>
      <c r="C66" s="10"/>
      <c r="D66" s="10"/>
      <c r="E66" s="53"/>
      <c r="F66" s="53"/>
      <c r="G66" s="14"/>
      <c r="H66" s="14"/>
      <c r="I66" s="14"/>
      <c r="J66" s="54"/>
      <c r="K66" s="54"/>
    </row>
    <row r="67" spans="1:11" ht="18" customHeight="1" x14ac:dyDescent="0.25">
      <c r="A67" s="2" t="s">
        <v>11</v>
      </c>
      <c r="B67" s="56" t="s">
        <v>163</v>
      </c>
      <c r="C67" s="10"/>
      <c r="D67" s="10"/>
      <c r="E67" s="53"/>
      <c r="F67" s="53"/>
      <c r="G67" s="14"/>
      <c r="H67" s="14"/>
      <c r="I67" s="14"/>
      <c r="J67" s="54"/>
      <c r="K67" s="54"/>
    </row>
    <row r="68" spans="1:11" ht="18" customHeight="1" x14ac:dyDescent="0.25">
      <c r="B68" s="43" t="s">
        <v>120</v>
      </c>
      <c r="C68" s="44"/>
      <c r="D68" s="44"/>
      <c r="E68" s="44"/>
      <c r="F68" s="44"/>
      <c r="G68" s="44"/>
      <c r="H68" s="44"/>
      <c r="I68" s="44"/>
      <c r="J68" s="44"/>
      <c r="K68" s="13" t="s">
        <v>121</v>
      </c>
    </row>
    <row r="69" spans="1:11" ht="28.8" customHeight="1" x14ac:dyDescent="0.25">
      <c r="B69" s="35" t="s">
        <v>6</v>
      </c>
      <c r="C69" s="35" t="s">
        <v>0</v>
      </c>
      <c r="D69" s="34" t="s">
        <v>14</v>
      </c>
      <c r="E69" s="35" t="s">
        <v>122</v>
      </c>
      <c r="F69" s="35" t="s">
        <v>15</v>
      </c>
      <c r="G69" s="45" t="s">
        <v>3</v>
      </c>
      <c r="H69" s="46"/>
      <c r="I69" s="47"/>
      <c r="J69" s="34" t="s">
        <v>7</v>
      </c>
      <c r="K69" s="35" t="s">
        <v>8</v>
      </c>
    </row>
    <row r="70" spans="1:11" ht="18" customHeight="1" x14ac:dyDescent="0.25">
      <c r="B70" s="27">
        <v>44895</v>
      </c>
      <c r="C70" s="24">
        <v>90</v>
      </c>
      <c r="D70" s="87" t="s">
        <v>164</v>
      </c>
      <c r="E70" s="24">
        <v>1270</v>
      </c>
      <c r="F70" s="24"/>
      <c r="G70" s="48" t="s">
        <v>156</v>
      </c>
      <c r="H70" s="48"/>
      <c r="I70" s="48"/>
      <c r="J70" s="23">
        <v>1694</v>
      </c>
      <c r="K70" s="17"/>
    </row>
    <row r="71" spans="1:11" ht="18" customHeight="1" x14ac:dyDescent="0.25">
      <c r="B71" s="27">
        <v>44895</v>
      </c>
      <c r="C71" s="24">
        <v>90</v>
      </c>
      <c r="D71" s="87" t="s">
        <v>164</v>
      </c>
      <c r="E71" s="24">
        <v>1100</v>
      </c>
      <c r="F71" s="24">
        <v>11035</v>
      </c>
      <c r="G71" s="48" t="s">
        <v>156</v>
      </c>
      <c r="H71" s="48"/>
      <c r="I71" s="48"/>
      <c r="J71" s="23"/>
      <c r="K71" s="17">
        <v>798.6</v>
      </c>
    </row>
    <row r="72" spans="1:11" ht="18" customHeight="1" x14ac:dyDescent="0.25">
      <c r="B72" s="27">
        <v>44895</v>
      </c>
      <c r="C72" s="24">
        <v>90</v>
      </c>
      <c r="D72" s="87" t="s">
        <v>164</v>
      </c>
      <c r="E72" s="24">
        <v>1100</v>
      </c>
      <c r="F72" s="24">
        <v>11048</v>
      </c>
      <c r="G72" s="48" t="s">
        <v>156</v>
      </c>
      <c r="H72" s="48"/>
      <c r="I72" s="48"/>
      <c r="J72" s="23"/>
      <c r="K72" s="17">
        <v>895.4</v>
      </c>
    </row>
  </sheetData>
  <mergeCells count="45">
    <mergeCell ref="G70:I70"/>
    <mergeCell ref="G71:I71"/>
    <mergeCell ref="G72:I72"/>
    <mergeCell ref="G62:I62"/>
    <mergeCell ref="G63:I63"/>
    <mergeCell ref="G64:I64"/>
    <mergeCell ref="G65:I65"/>
    <mergeCell ref="B68:J68"/>
    <mergeCell ref="G69:I69"/>
    <mergeCell ref="G54:I54"/>
    <mergeCell ref="G55:I55"/>
    <mergeCell ref="G56:I56"/>
    <mergeCell ref="G57:I57"/>
    <mergeCell ref="G58:I58"/>
    <mergeCell ref="B61:J61"/>
    <mergeCell ref="G46:I46"/>
    <mergeCell ref="G47:I47"/>
    <mergeCell ref="G48:I48"/>
    <mergeCell ref="B51:J51"/>
    <mergeCell ref="G52:I52"/>
    <mergeCell ref="G53:I53"/>
    <mergeCell ref="G36:I36"/>
    <mergeCell ref="G37:I37"/>
    <mergeCell ref="G38:I38"/>
    <mergeCell ref="G39:I39"/>
    <mergeCell ref="G40:I40"/>
    <mergeCell ref="B45:J45"/>
    <mergeCell ref="G28:I28"/>
    <mergeCell ref="G29:I29"/>
    <mergeCell ref="G30:I30"/>
    <mergeCell ref="G31:I31"/>
    <mergeCell ref="G32:I32"/>
    <mergeCell ref="B35:J35"/>
    <mergeCell ref="G22:I22"/>
    <mergeCell ref="G23:I23"/>
    <mergeCell ref="G24:I24"/>
    <mergeCell ref="G25:I25"/>
    <mergeCell ref="G26:I26"/>
    <mergeCell ref="G27:I27"/>
    <mergeCell ref="E11:F11"/>
    <mergeCell ref="E12:F12"/>
    <mergeCell ref="E13:F13"/>
    <mergeCell ref="E15:F15"/>
    <mergeCell ref="B20:J20"/>
    <mergeCell ref="G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8C84-7E6A-484B-B70D-F903CF034FB5}">
  <dimension ref="A1:K41"/>
  <sheetViews>
    <sheetView showGridLines="0" topLeftCell="A33" workbookViewId="0">
      <selection activeCell="A44" sqref="A44:XFD178"/>
    </sheetView>
  </sheetViews>
  <sheetFormatPr defaultRowHeight="15" x14ac:dyDescent="0.25"/>
  <cols>
    <col min="1" max="1" width="2.88671875" style="2" customWidth="1"/>
    <col min="2" max="2" width="14.21875" style="3" customWidth="1"/>
    <col min="3" max="3" width="11.44140625" style="3" customWidth="1"/>
    <col min="4" max="4" width="11.21875" style="3" customWidth="1"/>
    <col min="5" max="5" width="11.33203125" style="3" customWidth="1"/>
    <col min="6" max="6" width="10.5546875" style="3" customWidth="1"/>
    <col min="7" max="7" width="11.21875" style="3" customWidth="1"/>
    <col min="8" max="8" width="11.5546875" style="3" customWidth="1"/>
    <col min="9" max="9" width="11.109375" style="3" customWidth="1"/>
    <col min="10" max="10" width="12.109375" style="3" customWidth="1"/>
    <col min="11" max="11" width="12.21875" style="3" customWidth="1"/>
    <col min="12" max="12" width="11.5546875" style="3" customWidth="1"/>
    <col min="13" max="13" width="10.77734375" style="3" customWidth="1"/>
    <col min="14" max="14" width="2.44140625" style="3" customWidth="1"/>
    <col min="15" max="16384" width="8.88671875" style="3"/>
  </cols>
  <sheetData>
    <row r="1" spans="1:11" ht="15.6" x14ac:dyDescent="0.25">
      <c r="B1" s="1" t="s">
        <v>165</v>
      </c>
    </row>
    <row r="2" spans="1:11" x14ac:dyDescent="0.25">
      <c r="A2" s="2" t="s">
        <v>9</v>
      </c>
      <c r="B2" s="56" t="s">
        <v>166</v>
      </c>
    </row>
    <row r="3" spans="1:11" ht="15.6" x14ac:dyDescent="0.25">
      <c r="B3" s="43" t="s">
        <v>120</v>
      </c>
      <c r="C3" s="44"/>
      <c r="D3" s="44"/>
      <c r="E3" s="44"/>
      <c r="F3" s="44"/>
      <c r="G3" s="44"/>
      <c r="H3" s="44"/>
      <c r="I3" s="44"/>
      <c r="J3" s="44"/>
      <c r="K3" s="13" t="s">
        <v>121</v>
      </c>
    </row>
    <row r="4" spans="1:11" ht="35.4" customHeight="1" x14ac:dyDescent="0.25">
      <c r="B4" s="35" t="s">
        <v>6</v>
      </c>
      <c r="C4" s="35" t="s">
        <v>0</v>
      </c>
      <c r="D4" s="34" t="s">
        <v>14</v>
      </c>
      <c r="E4" s="35" t="s">
        <v>122</v>
      </c>
      <c r="F4" s="35" t="s">
        <v>15</v>
      </c>
      <c r="G4" s="45" t="s">
        <v>3</v>
      </c>
      <c r="H4" s="46"/>
      <c r="I4" s="47"/>
      <c r="J4" s="34" t="s">
        <v>7</v>
      </c>
      <c r="K4" s="35" t="s">
        <v>8</v>
      </c>
    </row>
    <row r="5" spans="1:11" ht="18" customHeight="1" x14ac:dyDescent="0.25">
      <c r="B5" s="27">
        <v>44679</v>
      </c>
      <c r="C5" s="24">
        <v>10</v>
      </c>
      <c r="D5" s="24" t="s">
        <v>167</v>
      </c>
      <c r="E5" s="24">
        <v>1000</v>
      </c>
      <c r="F5" s="24"/>
      <c r="G5" s="48" t="s">
        <v>168</v>
      </c>
      <c r="H5" s="48"/>
      <c r="I5" s="48"/>
      <c r="J5" s="23">
        <v>25</v>
      </c>
      <c r="K5" s="17"/>
    </row>
    <row r="6" spans="1:11" ht="18" customHeight="1" x14ac:dyDescent="0.25">
      <c r="B6" s="27">
        <v>44679</v>
      </c>
      <c r="C6" s="24">
        <v>10</v>
      </c>
      <c r="D6" s="24" t="s">
        <v>167</v>
      </c>
      <c r="E6" s="24">
        <v>1660</v>
      </c>
      <c r="F6" s="24"/>
      <c r="G6" s="40" t="str">
        <f>G5</f>
        <v>Cadeaubon</v>
      </c>
      <c r="H6" s="41"/>
      <c r="I6" s="42"/>
      <c r="J6" s="23"/>
      <c r="K6" s="17">
        <v>2.06</v>
      </c>
    </row>
    <row r="7" spans="1:11" ht="18" customHeight="1" x14ac:dyDescent="0.25">
      <c r="B7" s="27">
        <v>44679</v>
      </c>
      <c r="C7" s="24">
        <v>10</v>
      </c>
      <c r="D7" s="24" t="s">
        <v>167</v>
      </c>
      <c r="E7" s="24">
        <v>1180</v>
      </c>
      <c r="F7" s="24"/>
      <c r="G7" s="40" t="str">
        <f>G6</f>
        <v>Cadeaubon</v>
      </c>
      <c r="H7" s="41"/>
      <c r="I7" s="42"/>
      <c r="J7" s="23"/>
      <c r="K7" s="17">
        <v>22.94</v>
      </c>
    </row>
    <row r="8" spans="1:11" ht="18" customHeight="1" x14ac:dyDescent="0.25">
      <c r="B8" s="27">
        <v>44679</v>
      </c>
      <c r="C8" s="24">
        <v>10</v>
      </c>
      <c r="D8" s="24" t="s">
        <v>167</v>
      </c>
      <c r="E8" s="24">
        <v>1080</v>
      </c>
      <c r="F8" s="24"/>
      <c r="G8" s="40" t="s">
        <v>168</v>
      </c>
      <c r="H8" s="41"/>
      <c r="I8" s="42"/>
      <c r="J8" s="23">
        <v>25</v>
      </c>
      <c r="K8" s="17"/>
    </row>
    <row r="9" spans="1:11" ht="18" customHeight="1" x14ac:dyDescent="0.25">
      <c r="B9" s="27">
        <v>44679</v>
      </c>
      <c r="C9" s="24">
        <v>10</v>
      </c>
      <c r="D9" s="24" t="s">
        <v>167</v>
      </c>
      <c r="E9" s="36">
        <v>1000</v>
      </c>
      <c r="F9" s="20"/>
      <c r="G9" s="40" t="s">
        <v>168</v>
      </c>
      <c r="H9" s="41"/>
      <c r="I9" s="42"/>
      <c r="J9" s="20"/>
      <c r="K9" s="23">
        <v>25</v>
      </c>
    </row>
    <row r="11" spans="1:11" x14ac:dyDescent="0.25">
      <c r="A11" s="2" t="s">
        <v>13</v>
      </c>
      <c r="B11" s="88" t="s">
        <v>169</v>
      </c>
    </row>
    <row r="12" spans="1:11" ht="15.6" x14ac:dyDescent="0.25">
      <c r="B12" s="43" t="s">
        <v>120</v>
      </c>
      <c r="C12" s="44"/>
      <c r="D12" s="44"/>
      <c r="E12" s="44"/>
      <c r="F12" s="44"/>
      <c r="G12" s="44"/>
      <c r="H12" s="44"/>
      <c r="I12" s="44"/>
      <c r="J12" s="44"/>
      <c r="K12" s="13" t="s">
        <v>121</v>
      </c>
    </row>
    <row r="13" spans="1:11" ht="35.4" customHeight="1" x14ac:dyDescent="0.25">
      <c r="B13" s="35" t="s">
        <v>6</v>
      </c>
      <c r="C13" s="35" t="s">
        <v>0</v>
      </c>
      <c r="D13" s="34" t="s">
        <v>14</v>
      </c>
      <c r="E13" s="35" t="s">
        <v>122</v>
      </c>
      <c r="F13" s="35" t="s">
        <v>15</v>
      </c>
      <c r="G13" s="45" t="s">
        <v>3</v>
      </c>
      <c r="H13" s="46"/>
      <c r="I13" s="47"/>
      <c r="J13" s="34" t="s">
        <v>7</v>
      </c>
      <c r="K13" s="35" t="s">
        <v>8</v>
      </c>
    </row>
    <row r="14" spans="1:11" ht="18" customHeight="1" x14ac:dyDescent="0.25">
      <c r="B14" s="27">
        <v>44681</v>
      </c>
      <c r="C14" s="24">
        <v>10</v>
      </c>
      <c r="D14" s="24" t="s">
        <v>170</v>
      </c>
      <c r="E14" s="24">
        <v>1000</v>
      </c>
      <c r="F14" s="24"/>
      <c r="G14" s="48" t="s">
        <v>171</v>
      </c>
      <c r="H14" s="48"/>
      <c r="I14" s="48"/>
      <c r="J14" s="23">
        <v>10</v>
      </c>
      <c r="K14" s="17"/>
    </row>
    <row r="15" spans="1:11" ht="18" customHeight="1" x14ac:dyDescent="0.25">
      <c r="B15" s="27">
        <v>44681</v>
      </c>
      <c r="C15" s="24">
        <v>10</v>
      </c>
      <c r="D15" s="24" t="s">
        <v>170</v>
      </c>
      <c r="E15" s="24">
        <v>1180</v>
      </c>
      <c r="F15" s="24"/>
      <c r="G15" s="48" t="s">
        <v>171</v>
      </c>
      <c r="H15" s="48"/>
      <c r="I15" s="48"/>
      <c r="J15" s="23">
        <v>22.94</v>
      </c>
      <c r="K15" s="17"/>
    </row>
    <row r="16" spans="1:11" ht="18" customHeight="1" x14ac:dyDescent="0.25">
      <c r="B16" s="27">
        <v>44681</v>
      </c>
      <c r="C16" s="24">
        <v>10</v>
      </c>
      <c r="D16" s="24" t="s">
        <v>170</v>
      </c>
      <c r="E16" s="24">
        <v>1660</v>
      </c>
      <c r="F16" s="24"/>
      <c r="G16" s="40" t="str">
        <f>G15</f>
        <v>Contante verkoop</v>
      </c>
      <c r="H16" s="41"/>
      <c r="I16" s="42"/>
      <c r="J16" s="23"/>
      <c r="K16" s="17">
        <v>0.83</v>
      </c>
    </row>
    <row r="17" spans="1:11" ht="18" customHeight="1" x14ac:dyDescent="0.25">
      <c r="B17" s="27">
        <v>44681</v>
      </c>
      <c r="C17" s="24">
        <v>10</v>
      </c>
      <c r="D17" s="24" t="s">
        <v>170</v>
      </c>
      <c r="E17" s="24">
        <v>8500</v>
      </c>
      <c r="F17" s="24"/>
      <c r="G17" s="40" t="str">
        <f>G16</f>
        <v>Contante verkoop</v>
      </c>
      <c r="H17" s="41"/>
      <c r="I17" s="42"/>
      <c r="J17" s="23"/>
      <c r="K17" s="17">
        <v>32.11</v>
      </c>
    </row>
    <row r="18" spans="1:11" ht="18" customHeight="1" x14ac:dyDescent="0.25">
      <c r="B18" s="27">
        <v>44681</v>
      </c>
      <c r="C18" s="24">
        <v>10</v>
      </c>
      <c r="D18" s="24" t="s">
        <v>170</v>
      </c>
      <c r="E18" s="24">
        <v>7000</v>
      </c>
      <c r="F18" s="24"/>
      <c r="G18" s="40" t="str">
        <f>G17</f>
        <v>Contante verkoop</v>
      </c>
      <c r="H18" s="41"/>
      <c r="I18" s="42"/>
      <c r="J18" s="23">
        <v>15</v>
      </c>
      <c r="K18" s="17"/>
    </row>
    <row r="19" spans="1:11" ht="18" customHeight="1" x14ac:dyDescent="0.25">
      <c r="B19" s="27">
        <v>44681</v>
      </c>
      <c r="C19" s="24">
        <v>10</v>
      </c>
      <c r="D19" s="24" t="s">
        <v>170</v>
      </c>
      <c r="E19" s="36">
        <v>3000</v>
      </c>
      <c r="F19" s="36">
        <v>30055</v>
      </c>
      <c r="G19" s="40" t="str">
        <f>G18</f>
        <v>Contante verkoop</v>
      </c>
      <c r="H19" s="41"/>
      <c r="I19" s="42"/>
      <c r="J19" s="55"/>
      <c r="K19" s="23">
        <v>15</v>
      </c>
    </row>
    <row r="22" spans="1:11" ht="15.6" x14ac:dyDescent="0.25">
      <c r="B22" s="1" t="s">
        <v>172</v>
      </c>
    </row>
    <row r="23" spans="1:11" x14ac:dyDescent="0.25">
      <c r="A23" s="2" t="s">
        <v>9</v>
      </c>
      <c r="B23" s="56" t="s">
        <v>173</v>
      </c>
    </row>
    <row r="24" spans="1:11" ht="15.6" x14ac:dyDescent="0.25">
      <c r="B24" s="43" t="s">
        <v>120</v>
      </c>
      <c r="C24" s="44"/>
      <c r="D24" s="44"/>
      <c r="E24" s="44"/>
      <c r="F24" s="44"/>
      <c r="G24" s="44"/>
      <c r="H24" s="44"/>
      <c r="I24" s="44"/>
      <c r="J24" s="44"/>
      <c r="K24" s="13" t="s">
        <v>121</v>
      </c>
    </row>
    <row r="25" spans="1:11" ht="36.6" customHeight="1" x14ac:dyDescent="0.25">
      <c r="B25" s="35" t="s">
        <v>6</v>
      </c>
      <c r="C25" s="35" t="s">
        <v>0</v>
      </c>
      <c r="D25" s="34" t="s">
        <v>14</v>
      </c>
      <c r="E25" s="35" t="s">
        <v>122</v>
      </c>
      <c r="F25" s="35" t="s">
        <v>15</v>
      </c>
      <c r="G25" s="45" t="s">
        <v>3</v>
      </c>
      <c r="H25" s="46"/>
      <c r="I25" s="47"/>
      <c r="J25" s="34" t="s">
        <v>7</v>
      </c>
      <c r="K25" s="35" t="s">
        <v>8</v>
      </c>
    </row>
    <row r="26" spans="1:11" ht="18" customHeight="1" x14ac:dyDescent="0.25">
      <c r="B26" s="27">
        <v>44709</v>
      </c>
      <c r="C26" s="24">
        <v>10</v>
      </c>
      <c r="D26" s="24" t="s">
        <v>174</v>
      </c>
      <c r="E26" s="24">
        <v>1000</v>
      </c>
      <c r="F26" s="24"/>
      <c r="G26" s="48" t="s">
        <v>168</v>
      </c>
      <c r="H26" s="48"/>
      <c r="I26" s="48"/>
      <c r="J26" s="23">
        <v>100</v>
      </c>
      <c r="K26" s="17"/>
    </row>
    <row r="27" spans="1:11" ht="18" customHeight="1" x14ac:dyDescent="0.25">
      <c r="B27" s="27">
        <v>44709</v>
      </c>
      <c r="C27" s="24">
        <v>10</v>
      </c>
      <c r="D27" s="24" t="s">
        <v>174</v>
      </c>
      <c r="E27" s="24">
        <v>1650</v>
      </c>
      <c r="F27" s="24"/>
      <c r="G27" s="40" t="str">
        <f>G26</f>
        <v>Cadeaubon</v>
      </c>
      <c r="H27" s="41"/>
      <c r="I27" s="42"/>
      <c r="J27" s="23"/>
      <c r="K27" s="17">
        <v>17.36</v>
      </c>
    </row>
    <row r="28" spans="1:11" ht="18" customHeight="1" x14ac:dyDescent="0.25">
      <c r="B28" s="27">
        <v>44709</v>
      </c>
      <c r="C28" s="24">
        <v>10</v>
      </c>
      <c r="D28" s="24" t="s">
        <v>174</v>
      </c>
      <c r="E28" s="24">
        <v>1180</v>
      </c>
      <c r="F28" s="24"/>
      <c r="G28" s="40" t="str">
        <f>G27</f>
        <v>Cadeaubon</v>
      </c>
      <c r="H28" s="41"/>
      <c r="I28" s="42"/>
      <c r="J28" s="23"/>
      <c r="K28" s="17">
        <v>82.64</v>
      </c>
    </row>
    <row r="29" spans="1:11" ht="18" customHeight="1" x14ac:dyDescent="0.25">
      <c r="B29" s="27">
        <v>44709</v>
      </c>
      <c r="C29" s="24">
        <v>10</v>
      </c>
      <c r="D29" s="24" t="s">
        <v>174</v>
      </c>
      <c r="E29" s="24">
        <v>1080</v>
      </c>
      <c r="F29" s="24"/>
      <c r="G29" s="40" t="s">
        <v>168</v>
      </c>
      <c r="H29" s="41"/>
      <c r="I29" s="42"/>
      <c r="J29" s="23">
        <v>100</v>
      </c>
      <c r="K29" s="17"/>
    </row>
    <row r="30" spans="1:11" ht="18" customHeight="1" x14ac:dyDescent="0.25">
      <c r="B30" s="27">
        <v>44709</v>
      </c>
      <c r="C30" s="24">
        <v>10</v>
      </c>
      <c r="D30" s="24" t="s">
        <v>174</v>
      </c>
      <c r="E30" s="36">
        <v>1000</v>
      </c>
      <c r="F30" s="20"/>
      <c r="G30" s="40" t="s">
        <v>168</v>
      </c>
      <c r="H30" s="41"/>
      <c r="I30" s="42"/>
      <c r="J30" s="20"/>
      <c r="K30" s="23">
        <v>100</v>
      </c>
    </row>
    <row r="32" spans="1:11" x14ac:dyDescent="0.25">
      <c r="A32" s="2" t="s">
        <v>13</v>
      </c>
      <c r="B32" s="56" t="s">
        <v>175</v>
      </c>
    </row>
    <row r="33" spans="2:11" ht="15.6" x14ac:dyDescent="0.25">
      <c r="B33" s="43" t="s">
        <v>120</v>
      </c>
      <c r="C33" s="44"/>
      <c r="D33" s="44"/>
      <c r="E33" s="44"/>
      <c r="F33" s="44"/>
      <c r="G33" s="44"/>
      <c r="H33" s="44"/>
      <c r="I33" s="44"/>
      <c r="J33" s="44"/>
      <c r="K33" s="13" t="s">
        <v>121</v>
      </c>
    </row>
    <row r="34" spans="2:11" ht="36.6" customHeight="1" x14ac:dyDescent="0.25">
      <c r="B34" s="35" t="s">
        <v>6</v>
      </c>
      <c r="C34" s="35" t="s">
        <v>0</v>
      </c>
      <c r="D34" s="34" t="s">
        <v>14</v>
      </c>
      <c r="E34" s="35" t="s">
        <v>122</v>
      </c>
      <c r="F34" s="35" t="s">
        <v>15</v>
      </c>
      <c r="G34" s="45" t="s">
        <v>3</v>
      </c>
      <c r="H34" s="46"/>
      <c r="I34" s="47"/>
      <c r="J34" s="34" t="s">
        <v>7</v>
      </c>
      <c r="K34" s="35" t="s">
        <v>8</v>
      </c>
    </row>
    <row r="35" spans="2:11" ht="18" customHeight="1" x14ac:dyDescent="0.25">
      <c r="B35" s="27">
        <v>44711</v>
      </c>
      <c r="C35" s="24">
        <v>10</v>
      </c>
      <c r="D35" s="24" t="s">
        <v>126</v>
      </c>
      <c r="E35" s="24">
        <v>1000</v>
      </c>
      <c r="F35" s="24"/>
      <c r="G35" s="48" t="s">
        <v>171</v>
      </c>
      <c r="H35" s="48"/>
      <c r="I35" s="48"/>
      <c r="J35" s="23">
        <v>30</v>
      </c>
      <c r="K35" s="17"/>
    </row>
    <row r="36" spans="2:11" ht="18" customHeight="1" x14ac:dyDescent="0.25">
      <c r="B36" s="27">
        <v>44711</v>
      </c>
      <c r="C36" s="24">
        <v>10</v>
      </c>
      <c r="D36" s="24" t="s">
        <v>126</v>
      </c>
      <c r="E36" s="24">
        <v>1180</v>
      </c>
      <c r="F36" s="24"/>
      <c r="G36" s="48" t="s">
        <v>171</v>
      </c>
      <c r="H36" s="48"/>
      <c r="I36" s="48"/>
      <c r="J36" s="23">
        <v>82.64</v>
      </c>
      <c r="K36" s="17"/>
    </row>
    <row r="37" spans="2:11" ht="18" customHeight="1" x14ac:dyDescent="0.25">
      <c r="B37" s="27">
        <v>44711</v>
      </c>
      <c r="C37" s="24">
        <v>10</v>
      </c>
      <c r="D37" s="24" t="s">
        <v>126</v>
      </c>
      <c r="E37" s="24">
        <v>1650</v>
      </c>
      <c r="F37" s="24"/>
      <c r="G37" s="40" t="str">
        <f>G36</f>
        <v>Contante verkoop</v>
      </c>
      <c r="H37" s="41"/>
      <c r="I37" s="42"/>
      <c r="J37" s="23"/>
      <c r="K37" s="17">
        <v>5.21</v>
      </c>
    </row>
    <row r="38" spans="2:11" ht="18" customHeight="1" x14ac:dyDescent="0.25">
      <c r="B38" s="27">
        <v>44711</v>
      </c>
      <c r="C38" s="24">
        <v>10</v>
      </c>
      <c r="D38" s="24" t="s">
        <v>126</v>
      </c>
      <c r="E38" s="24">
        <v>8400</v>
      </c>
      <c r="F38" s="24"/>
      <c r="G38" s="40" t="str">
        <f>G37</f>
        <v>Contante verkoop</v>
      </c>
      <c r="H38" s="41"/>
      <c r="I38" s="42"/>
      <c r="J38" s="23"/>
      <c r="K38" s="17">
        <v>107.43</v>
      </c>
    </row>
    <row r="39" spans="2:11" ht="18" customHeight="1" x14ac:dyDescent="0.25">
      <c r="B39" s="27">
        <v>44711</v>
      </c>
      <c r="C39" s="24">
        <v>10</v>
      </c>
      <c r="D39" s="24" t="s">
        <v>126</v>
      </c>
      <c r="E39" s="24">
        <v>7000</v>
      </c>
      <c r="F39" s="24"/>
      <c r="G39" s="40" t="str">
        <f>G38</f>
        <v>Contante verkoop</v>
      </c>
      <c r="H39" s="41"/>
      <c r="I39" s="42"/>
      <c r="J39" s="23">
        <v>12</v>
      </c>
      <c r="K39" s="17"/>
    </row>
    <row r="40" spans="2:11" ht="18" customHeight="1" x14ac:dyDescent="0.25">
      <c r="B40" s="27">
        <v>44711</v>
      </c>
      <c r="C40" s="24">
        <v>10</v>
      </c>
      <c r="D40" s="24" t="s">
        <v>126</v>
      </c>
      <c r="E40" s="24">
        <v>3000</v>
      </c>
      <c r="F40" s="24">
        <v>30085</v>
      </c>
      <c r="G40" s="40" t="str">
        <f>G39</f>
        <v>Contante verkoop</v>
      </c>
      <c r="H40" s="41"/>
      <c r="I40" s="42"/>
      <c r="J40" s="23"/>
      <c r="K40" s="17">
        <v>4</v>
      </c>
    </row>
    <row r="41" spans="2:11" ht="18" customHeight="1" x14ac:dyDescent="0.25">
      <c r="B41" s="27">
        <v>44711</v>
      </c>
      <c r="C41" s="24">
        <v>10</v>
      </c>
      <c r="D41" s="24" t="s">
        <v>126</v>
      </c>
      <c r="E41" s="36">
        <v>3000</v>
      </c>
      <c r="F41" s="36">
        <v>30086</v>
      </c>
      <c r="G41" s="40" t="str">
        <f>G39</f>
        <v>Contante verkoop</v>
      </c>
      <c r="H41" s="41"/>
      <c r="I41" s="42"/>
      <c r="J41" s="55"/>
      <c r="K41" s="23">
        <v>8</v>
      </c>
    </row>
  </sheetData>
  <mergeCells count="31">
    <mergeCell ref="G38:I38"/>
    <mergeCell ref="G39:I39"/>
    <mergeCell ref="G40:I40"/>
    <mergeCell ref="G41:I41"/>
    <mergeCell ref="G30:I30"/>
    <mergeCell ref="B33:J33"/>
    <mergeCell ref="G34:I34"/>
    <mergeCell ref="G35:I35"/>
    <mergeCell ref="G36:I36"/>
    <mergeCell ref="G37:I37"/>
    <mergeCell ref="B24:J24"/>
    <mergeCell ref="G25:I25"/>
    <mergeCell ref="G26:I26"/>
    <mergeCell ref="G27:I27"/>
    <mergeCell ref="G28:I28"/>
    <mergeCell ref="G29:I29"/>
    <mergeCell ref="G14:I14"/>
    <mergeCell ref="G15:I15"/>
    <mergeCell ref="G16:I16"/>
    <mergeCell ref="G17:I17"/>
    <mergeCell ref="G18:I18"/>
    <mergeCell ref="G19:I19"/>
    <mergeCell ref="G6:I6"/>
    <mergeCell ref="G7:I7"/>
    <mergeCell ref="G8:I8"/>
    <mergeCell ref="G9:I9"/>
    <mergeCell ref="B12:J12"/>
    <mergeCell ref="G13:I13"/>
    <mergeCell ref="B3:J3"/>
    <mergeCell ref="G4:I4"/>
    <mergeCell ref="G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44FB-76E9-4929-9EFE-590285C9D214}">
  <dimension ref="A1:K41"/>
  <sheetViews>
    <sheetView showGridLines="0" topLeftCell="A31" workbookViewId="0">
      <selection activeCell="A44" sqref="A44:XFD204"/>
    </sheetView>
  </sheetViews>
  <sheetFormatPr defaultRowHeight="15" x14ac:dyDescent="0.25"/>
  <cols>
    <col min="1" max="1" width="2.88671875" style="2" customWidth="1"/>
    <col min="2" max="2" width="14.21875" style="3" customWidth="1"/>
    <col min="3" max="3" width="11.44140625" style="3" customWidth="1"/>
    <col min="4" max="4" width="11.21875" style="3" customWidth="1"/>
    <col min="5" max="5" width="11.33203125" style="3" customWidth="1"/>
    <col min="6" max="6" width="10.5546875" style="3" customWidth="1"/>
    <col min="7" max="7" width="11.21875" style="3" customWidth="1"/>
    <col min="8" max="8" width="11.5546875" style="3" customWidth="1"/>
    <col min="9" max="9" width="11.109375" style="3" customWidth="1"/>
    <col min="10" max="10" width="12.109375" style="3" customWidth="1"/>
    <col min="11" max="11" width="12.21875" style="3" customWidth="1"/>
    <col min="12" max="12" width="11.5546875" style="3" customWidth="1"/>
    <col min="13" max="13" width="10.77734375" style="3" customWidth="1"/>
    <col min="14" max="14" width="2.44140625" style="3" customWidth="1"/>
    <col min="15" max="16384" width="8.88671875" style="3"/>
  </cols>
  <sheetData>
    <row r="1" spans="1:11" ht="15.6" x14ac:dyDescent="0.25">
      <c r="B1" s="1" t="s">
        <v>176</v>
      </c>
    </row>
    <row r="2" spans="1:11" x14ac:dyDescent="0.25">
      <c r="A2" s="2" t="s">
        <v>9</v>
      </c>
      <c r="B2" s="56" t="s">
        <v>177</v>
      </c>
    </row>
    <row r="3" spans="1:11" ht="15.6" x14ac:dyDescent="0.25">
      <c r="B3" s="43" t="s">
        <v>120</v>
      </c>
      <c r="C3" s="44"/>
      <c r="D3" s="44"/>
      <c r="E3" s="44"/>
      <c r="F3" s="44"/>
      <c r="G3" s="44"/>
      <c r="H3" s="44"/>
      <c r="I3" s="44"/>
      <c r="J3" s="44"/>
      <c r="K3" s="13" t="s">
        <v>121</v>
      </c>
    </row>
    <row r="4" spans="1:11" ht="34.799999999999997" customHeight="1" x14ac:dyDescent="0.25">
      <c r="B4" s="35" t="s">
        <v>6</v>
      </c>
      <c r="C4" s="35" t="s">
        <v>0</v>
      </c>
      <c r="D4" s="34" t="s">
        <v>14</v>
      </c>
      <c r="E4" s="35" t="s">
        <v>122</v>
      </c>
      <c r="F4" s="35" t="s">
        <v>15</v>
      </c>
      <c r="G4" s="45" t="s">
        <v>3</v>
      </c>
      <c r="H4" s="46"/>
      <c r="I4" s="47"/>
      <c r="J4" s="34" t="s">
        <v>7</v>
      </c>
      <c r="K4" s="35" t="s">
        <v>8</v>
      </c>
    </row>
    <row r="5" spans="1:11" ht="18" customHeight="1" x14ac:dyDescent="0.25">
      <c r="B5" s="27">
        <v>44804</v>
      </c>
      <c r="C5" s="24">
        <v>90</v>
      </c>
      <c r="D5" s="24" t="s">
        <v>178</v>
      </c>
      <c r="E5" s="24">
        <v>4150</v>
      </c>
      <c r="F5" s="24"/>
      <c r="G5" s="48" t="s">
        <v>179</v>
      </c>
      <c r="H5" s="48"/>
      <c r="I5" s="48"/>
      <c r="J5" s="23">
        <v>480</v>
      </c>
      <c r="K5" s="17"/>
    </row>
    <row r="6" spans="1:11" ht="18" customHeight="1" x14ac:dyDescent="0.25">
      <c r="B6" s="27">
        <v>44804</v>
      </c>
      <c r="C6" s="24">
        <v>90</v>
      </c>
      <c r="D6" s="24" t="s">
        <v>178</v>
      </c>
      <c r="E6" s="24">
        <v>4150</v>
      </c>
      <c r="F6" s="24"/>
      <c r="G6" s="48" t="s">
        <v>180</v>
      </c>
      <c r="H6" s="48"/>
      <c r="I6" s="48"/>
      <c r="J6" s="23">
        <v>320</v>
      </c>
      <c r="K6" s="17"/>
    </row>
    <row r="7" spans="1:11" ht="18" customHeight="1" x14ac:dyDescent="0.25">
      <c r="B7" s="27">
        <v>44804</v>
      </c>
      <c r="C7" s="24">
        <v>90</v>
      </c>
      <c r="D7" s="24" t="s">
        <v>178</v>
      </c>
      <c r="E7" s="24">
        <v>1650</v>
      </c>
      <c r="F7" s="24"/>
      <c r="G7" s="40" t="s">
        <v>181</v>
      </c>
      <c r="H7" s="41"/>
      <c r="I7" s="42"/>
      <c r="J7" s="23">
        <v>168</v>
      </c>
      <c r="K7" s="17"/>
    </row>
    <row r="8" spans="1:11" ht="18" customHeight="1" x14ac:dyDescent="0.25">
      <c r="B8" s="27">
        <v>44804</v>
      </c>
      <c r="C8" s="24">
        <v>90</v>
      </c>
      <c r="D8" s="24" t="s">
        <v>178</v>
      </c>
      <c r="E8" s="24">
        <v>1100</v>
      </c>
      <c r="F8" s="24">
        <v>11014</v>
      </c>
      <c r="G8" s="40" t="s">
        <v>182</v>
      </c>
      <c r="H8" s="41"/>
      <c r="I8" s="42"/>
      <c r="J8" s="23"/>
      <c r="K8" s="17">
        <v>580.79999999999995</v>
      </c>
    </row>
    <row r="9" spans="1:11" ht="18" customHeight="1" x14ac:dyDescent="0.25">
      <c r="B9" s="27">
        <v>44804</v>
      </c>
      <c r="C9" s="24">
        <v>90</v>
      </c>
      <c r="D9" s="24" t="s">
        <v>178</v>
      </c>
      <c r="E9" s="24">
        <v>1100</v>
      </c>
      <c r="F9" s="24">
        <v>11035</v>
      </c>
      <c r="G9" s="40" t="s">
        <v>182</v>
      </c>
      <c r="H9" s="41"/>
      <c r="I9" s="42"/>
      <c r="J9" s="23"/>
      <c r="K9" s="17">
        <v>387.2</v>
      </c>
    </row>
    <row r="11" spans="1:11" x14ac:dyDescent="0.25">
      <c r="A11" s="2" t="s">
        <v>13</v>
      </c>
      <c r="B11" s="56" t="s">
        <v>183</v>
      </c>
    </row>
    <row r="12" spans="1:11" x14ac:dyDescent="0.25">
      <c r="B12" s="89"/>
      <c r="C12" s="89" t="s">
        <v>184</v>
      </c>
      <c r="D12" s="90"/>
      <c r="E12" s="90"/>
      <c r="F12" s="90"/>
      <c r="G12" s="90"/>
      <c r="H12" s="90" t="s">
        <v>185</v>
      </c>
      <c r="I12" s="90"/>
      <c r="J12" s="90"/>
      <c r="K12" s="90"/>
    </row>
    <row r="13" spans="1:11" x14ac:dyDescent="0.25">
      <c r="B13" s="89"/>
      <c r="C13" s="89"/>
      <c r="D13" s="90"/>
      <c r="E13" s="90"/>
      <c r="F13" s="90"/>
      <c r="G13" s="90"/>
      <c r="H13" s="90" t="s">
        <v>186</v>
      </c>
      <c r="I13" s="90"/>
      <c r="J13" s="90" t="s">
        <v>187</v>
      </c>
      <c r="K13" s="90"/>
    </row>
    <row r="14" spans="1:11" x14ac:dyDescent="0.25">
      <c r="B14" s="91"/>
      <c r="C14" s="92" t="s">
        <v>188</v>
      </c>
      <c r="D14" s="93"/>
      <c r="E14" s="93"/>
      <c r="F14" s="93"/>
      <c r="G14" s="93"/>
      <c r="H14" s="94"/>
      <c r="I14" s="93"/>
      <c r="J14" s="93"/>
      <c r="K14" s="93"/>
    </row>
    <row r="15" spans="1:11" x14ac:dyDescent="0.25">
      <c r="B15" s="95" t="s">
        <v>189</v>
      </c>
      <c r="C15" s="95" t="s">
        <v>190</v>
      </c>
      <c r="D15" s="90"/>
      <c r="E15" s="90"/>
      <c r="F15" s="90"/>
      <c r="G15" s="96" t="s">
        <v>191</v>
      </c>
      <c r="H15" s="97">
        <v>-800</v>
      </c>
      <c r="I15" s="98"/>
      <c r="J15" s="99">
        <v>-168</v>
      </c>
      <c r="K15" s="90"/>
    </row>
    <row r="16" spans="1:11" x14ac:dyDescent="0.25">
      <c r="B16" s="95" t="s">
        <v>192</v>
      </c>
      <c r="C16" s="95" t="s">
        <v>193</v>
      </c>
      <c r="D16" s="90"/>
      <c r="E16" s="90"/>
      <c r="F16" s="90"/>
      <c r="G16" s="96" t="s">
        <v>191</v>
      </c>
      <c r="H16" s="97"/>
      <c r="I16" s="98"/>
      <c r="J16" s="99"/>
      <c r="K16" s="90"/>
    </row>
    <row r="17" spans="1:11" x14ac:dyDescent="0.25">
      <c r="B17" s="95" t="s">
        <v>194</v>
      </c>
      <c r="C17" s="95" t="s">
        <v>195</v>
      </c>
      <c r="D17" s="90"/>
      <c r="E17" s="90"/>
      <c r="F17" s="90"/>
      <c r="G17" s="96" t="s">
        <v>191</v>
      </c>
      <c r="H17" s="100"/>
      <c r="I17" s="98"/>
      <c r="J17" s="101"/>
      <c r="K17" s="90"/>
    </row>
    <row r="18" spans="1:11" x14ac:dyDescent="0.25">
      <c r="B18" s="95" t="s">
        <v>196</v>
      </c>
      <c r="C18" s="95" t="s">
        <v>197</v>
      </c>
      <c r="D18" s="90"/>
      <c r="E18" s="90"/>
      <c r="F18" s="90"/>
      <c r="G18" s="96" t="s">
        <v>191</v>
      </c>
      <c r="H18" s="97"/>
      <c r="I18" s="98"/>
      <c r="J18" s="99"/>
      <c r="K18" s="90"/>
    </row>
    <row r="19" spans="1:11" x14ac:dyDescent="0.25">
      <c r="B19" s="95" t="s">
        <v>198</v>
      </c>
      <c r="C19" s="95" t="s">
        <v>199</v>
      </c>
      <c r="D19" s="90"/>
      <c r="E19" s="90"/>
      <c r="F19" s="90"/>
      <c r="G19" s="96" t="s">
        <v>191</v>
      </c>
      <c r="H19" s="100"/>
      <c r="I19" s="98"/>
      <c r="J19" s="101"/>
      <c r="K19" s="90"/>
    </row>
    <row r="20" spans="1:11" x14ac:dyDescent="0.25">
      <c r="B20" s="95"/>
      <c r="C20" s="95"/>
      <c r="D20" s="90"/>
      <c r="E20" s="90"/>
      <c r="F20" s="90"/>
      <c r="G20" s="90"/>
      <c r="H20" s="102"/>
      <c r="I20" s="90"/>
      <c r="J20" s="90"/>
      <c r="K20" s="90"/>
    </row>
    <row r="23" spans="1:11" ht="15.6" x14ac:dyDescent="0.25">
      <c r="B23" s="1" t="s">
        <v>200</v>
      </c>
    </row>
    <row r="24" spans="1:11" x14ac:dyDescent="0.25">
      <c r="A24" s="2" t="s">
        <v>9</v>
      </c>
      <c r="B24" s="56" t="s">
        <v>177</v>
      </c>
    </row>
    <row r="25" spans="1:11" ht="15.6" x14ac:dyDescent="0.25">
      <c r="B25" s="43" t="s">
        <v>120</v>
      </c>
      <c r="C25" s="44"/>
      <c r="D25" s="44"/>
      <c r="E25" s="44"/>
      <c r="F25" s="44"/>
      <c r="G25" s="44"/>
      <c r="H25" s="44"/>
      <c r="I25" s="44"/>
      <c r="J25" s="44"/>
      <c r="K25" s="13" t="s">
        <v>121</v>
      </c>
    </row>
    <row r="26" spans="1:11" ht="38.4" customHeight="1" x14ac:dyDescent="0.25">
      <c r="B26" s="35" t="s">
        <v>6</v>
      </c>
      <c r="C26" s="35" t="s">
        <v>0</v>
      </c>
      <c r="D26" s="34" t="s">
        <v>14</v>
      </c>
      <c r="E26" s="35" t="s">
        <v>122</v>
      </c>
      <c r="F26" s="35" t="s">
        <v>15</v>
      </c>
      <c r="G26" s="45" t="s">
        <v>3</v>
      </c>
      <c r="H26" s="46"/>
      <c r="I26" s="47"/>
      <c r="J26" s="34" t="s">
        <v>7</v>
      </c>
      <c r="K26" s="35" t="s">
        <v>8</v>
      </c>
    </row>
    <row r="27" spans="1:11" ht="18" customHeight="1" x14ac:dyDescent="0.25">
      <c r="B27" s="27">
        <v>44767</v>
      </c>
      <c r="C27" s="24">
        <v>20</v>
      </c>
      <c r="D27" s="24" t="s">
        <v>201</v>
      </c>
      <c r="E27" s="24">
        <v>1060</v>
      </c>
      <c r="F27" s="24"/>
      <c r="G27" s="48" t="s">
        <v>202</v>
      </c>
      <c r="H27" s="48"/>
      <c r="I27" s="48"/>
      <c r="J27" s="23">
        <v>2420</v>
      </c>
      <c r="K27" s="17"/>
    </row>
    <row r="28" spans="1:11" ht="18" customHeight="1" x14ac:dyDescent="0.25">
      <c r="B28" s="27">
        <v>44767</v>
      </c>
      <c r="C28" s="24">
        <v>20</v>
      </c>
      <c r="D28" s="24" t="s">
        <v>201</v>
      </c>
      <c r="E28" s="24">
        <v>1100</v>
      </c>
      <c r="F28" s="24">
        <v>11088</v>
      </c>
      <c r="G28" s="48" t="s">
        <v>203</v>
      </c>
      <c r="H28" s="48"/>
      <c r="I28" s="48"/>
      <c r="J28" s="23"/>
      <c r="K28" s="17">
        <v>4840</v>
      </c>
    </row>
    <row r="29" spans="1:11" ht="18" customHeight="1" x14ac:dyDescent="0.25">
      <c r="B29" s="27">
        <v>44767</v>
      </c>
      <c r="C29" s="24">
        <v>20</v>
      </c>
      <c r="D29" s="24" t="s">
        <v>201</v>
      </c>
      <c r="E29" s="24">
        <v>4150</v>
      </c>
      <c r="F29" s="24"/>
      <c r="G29" s="48" t="s">
        <v>202</v>
      </c>
      <c r="H29" s="48"/>
      <c r="I29" s="48"/>
      <c r="J29" s="23">
        <v>2000</v>
      </c>
      <c r="K29" s="17"/>
    </row>
    <row r="30" spans="1:11" ht="18" customHeight="1" x14ac:dyDescent="0.25">
      <c r="B30" s="27">
        <v>44767</v>
      </c>
      <c r="C30" s="24">
        <v>20</v>
      </c>
      <c r="D30" s="24" t="s">
        <v>201</v>
      </c>
      <c r="E30" s="24">
        <v>1650</v>
      </c>
      <c r="F30" s="24"/>
      <c r="G30" s="48" t="s">
        <v>202</v>
      </c>
      <c r="H30" s="48"/>
      <c r="I30" s="48"/>
      <c r="J30" s="23">
        <v>420</v>
      </c>
      <c r="K30" s="17"/>
    </row>
    <row r="32" spans="1:11" x14ac:dyDescent="0.25">
      <c r="A32" s="2" t="s">
        <v>13</v>
      </c>
      <c r="B32" s="56" t="s">
        <v>183</v>
      </c>
    </row>
    <row r="33" spans="2:11" x14ac:dyDescent="0.25">
      <c r="B33" s="89"/>
      <c r="C33" s="89" t="s">
        <v>184</v>
      </c>
      <c r="D33" s="90"/>
      <c r="E33" s="90"/>
      <c r="F33" s="90"/>
      <c r="G33" s="90"/>
      <c r="H33" s="90" t="s">
        <v>185</v>
      </c>
      <c r="I33" s="90"/>
      <c r="J33" s="90"/>
      <c r="K33" s="90"/>
    </row>
    <row r="34" spans="2:11" x14ac:dyDescent="0.25">
      <c r="B34" s="89"/>
      <c r="C34" s="89"/>
      <c r="D34" s="90"/>
      <c r="E34" s="90"/>
      <c r="F34" s="90"/>
      <c r="G34" s="90"/>
      <c r="H34" s="90" t="s">
        <v>186</v>
      </c>
      <c r="I34" s="90"/>
      <c r="J34" s="90" t="s">
        <v>187</v>
      </c>
      <c r="K34" s="90"/>
    </row>
    <row r="35" spans="2:11" x14ac:dyDescent="0.25">
      <c r="B35" s="91"/>
      <c r="C35" s="92" t="s">
        <v>188</v>
      </c>
      <c r="D35" s="93"/>
      <c r="E35" s="93"/>
      <c r="F35" s="93"/>
      <c r="G35" s="93"/>
      <c r="H35" s="94"/>
      <c r="I35" s="93"/>
      <c r="J35" s="93"/>
      <c r="K35" s="93"/>
    </row>
    <row r="36" spans="2:11" x14ac:dyDescent="0.25">
      <c r="B36" s="95" t="s">
        <v>189</v>
      </c>
      <c r="C36" s="95" t="s">
        <v>190</v>
      </c>
      <c r="D36" s="90"/>
      <c r="E36" s="90"/>
      <c r="F36" s="90"/>
      <c r="G36" s="96" t="s">
        <v>191</v>
      </c>
      <c r="H36" s="103">
        <v>-2000</v>
      </c>
      <c r="I36" s="104"/>
      <c r="J36" s="105">
        <v>-420</v>
      </c>
      <c r="K36" s="90"/>
    </row>
    <row r="37" spans="2:11" x14ac:dyDescent="0.25">
      <c r="B37" s="95" t="s">
        <v>192</v>
      </c>
      <c r="C37" s="95" t="s">
        <v>193</v>
      </c>
      <c r="D37" s="90"/>
      <c r="E37" s="90"/>
      <c r="F37" s="90"/>
      <c r="G37" s="96" t="s">
        <v>191</v>
      </c>
      <c r="H37" s="97"/>
      <c r="I37" s="98"/>
      <c r="J37" s="99"/>
      <c r="K37" s="90"/>
    </row>
    <row r="38" spans="2:11" x14ac:dyDescent="0.25">
      <c r="B38" s="95" t="s">
        <v>194</v>
      </c>
      <c r="C38" s="95" t="s">
        <v>195</v>
      </c>
      <c r="D38" s="90"/>
      <c r="E38" s="90"/>
      <c r="F38" s="90"/>
      <c r="G38" s="96" t="s">
        <v>191</v>
      </c>
      <c r="H38" s="100"/>
      <c r="I38" s="98"/>
      <c r="J38" s="101"/>
      <c r="K38" s="90"/>
    </row>
    <row r="39" spans="2:11" x14ac:dyDescent="0.25">
      <c r="B39" s="95" t="s">
        <v>196</v>
      </c>
      <c r="C39" s="95" t="s">
        <v>197</v>
      </c>
      <c r="D39" s="90"/>
      <c r="E39" s="90"/>
      <c r="F39" s="90"/>
      <c r="G39" s="96" t="s">
        <v>191</v>
      </c>
      <c r="H39" s="97"/>
      <c r="I39" s="98"/>
      <c r="J39" s="99"/>
      <c r="K39" s="90"/>
    </row>
    <row r="40" spans="2:11" x14ac:dyDescent="0.25">
      <c r="B40" s="95" t="s">
        <v>198</v>
      </c>
      <c r="C40" s="95" t="s">
        <v>199</v>
      </c>
      <c r="D40" s="90"/>
      <c r="E40" s="90"/>
      <c r="F40" s="90"/>
      <c r="G40" s="96" t="s">
        <v>191</v>
      </c>
      <c r="H40" s="100"/>
      <c r="I40" s="98"/>
      <c r="J40" s="101"/>
      <c r="K40" s="90"/>
    </row>
    <row r="41" spans="2:11" x14ac:dyDescent="0.25">
      <c r="B41" s="95"/>
      <c r="C41" s="95"/>
      <c r="D41" s="90"/>
      <c r="E41" s="90"/>
      <c r="F41" s="90"/>
      <c r="G41" s="90"/>
      <c r="H41" s="102"/>
      <c r="I41" s="90"/>
      <c r="J41" s="90"/>
      <c r="K41" s="90"/>
    </row>
  </sheetData>
  <mergeCells count="13">
    <mergeCell ref="G26:I26"/>
    <mergeCell ref="G27:I27"/>
    <mergeCell ref="G28:I28"/>
    <mergeCell ref="G29:I29"/>
    <mergeCell ref="G30:I30"/>
    <mergeCell ref="G5:I5"/>
    <mergeCell ref="G6:I6"/>
    <mergeCell ref="G7:I7"/>
    <mergeCell ref="G8:I8"/>
    <mergeCell ref="G9:I9"/>
    <mergeCell ref="B25:J25"/>
    <mergeCell ref="B3:J3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98C2-6001-4997-A2DF-A299D5556F41}">
  <dimension ref="A1:H49"/>
  <sheetViews>
    <sheetView showGridLines="0" workbookViewId="0"/>
  </sheetViews>
  <sheetFormatPr defaultRowHeight="15" x14ac:dyDescent="0.25"/>
  <cols>
    <col min="1" max="1" width="2.88671875" style="2" customWidth="1"/>
    <col min="2" max="2" width="14.21875" style="3" customWidth="1"/>
    <col min="3" max="3" width="11.44140625" style="3" customWidth="1"/>
    <col min="4" max="4" width="11.21875" style="3" customWidth="1"/>
    <col min="5" max="5" width="11.33203125" style="3" customWidth="1"/>
    <col min="6" max="6" width="10.5546875" style="3" customWidth="1"/>
    <col min="7" max="7" width="11.21875" style="3" customWidth="1"/>
    <col min="8" max="8" width="11.5546875" style="3" customWidth="1"/>
    <col min="9" max="9" width="11.109375" style="3" customWidth="1"/>
    <col min="10" max="10" width="12.109375" style="3" customWidth="1"/>
    <col min="11" max="11" width="12.21875" style="3" customWidth="1"/>
    <col min="12" max="12" width="11.5546875" style="3" customWidth="1"/>
    <col min="13" max="13" width="10.77734375" style="3" customWidth="1"/>
    <col min="14" max="14" width="2.44140625" style="3" customWidth="1"/>
    <col min="15" max="16384" width="8.88671875" style="3"/>
  </cols>
  <sheetData>
    <row r="1" spans="2:8" ht="15.6" x14ac:dyDescent="0.25">
      <c r="B1" s="1" t="s">
        <v>204</v>
      </c>
    </row>
    <row r="2" spans="2:8" ht="15.6" x14ac:dyDescent="0.25">
      <c r="B2" s="38" t="s">
        <v>120</v>
      </c>
      <c r="C2" s="39"/>
      <c r="D2" s="39"/>
      <c r="E2" s="39"/>
      <c r="F2" s="39"/>
      <c r="G2" s="39"/>
      <c r="H2" s="13" t="s">
        <v>121</v>
      </c>
    </row>
    <row r="3" spans="2:8" ht="30" x14ac:dyDescent="0.25">
      <c r="B3" s="35" t="s">
        <v>122</v>
      </c>
      <c r="C3" s="35" t="s">
        <v>15</v>
      </c>
      <c r="D3" s="45" t="s">
        <v>3</v>
      </c>
      <c r="E3" s="46"/>
      <c r="F3" s="47"/>
      <c r="G3" s="34" t="s">
        <v>7</v>
      </c>
      <c r="H3" s="35" t="s">
        <v>8</v>
      </c>
    </row>
    <row r="4" spans="2:8" x14ac:dyDescent="0.25">
      <c r="B4" s="106">
        <v>8400</v>
      </c>
      <c r="C4" s="36"/>
      <c r="D4" s="107" t="s">
        <v>137</v>
      </c>
      <c r="E4" s="107"/>
      <c r="F4" s="107"/>
      <c r="G4" s="108"/>
      <c r="H4" s="108">
        <v>675</v>
      </c>
    </row>
    <row r="5" spans="2:8" x14ac:dyDescent="0.25">
      <c r="B5" s="106">
        <v>1650</v>
      </c>
      <c r="C5" s="36"/>
      <c r="D5" s="109" t="s">
        <v>205</v>
      </c>
      <c r="E5" s="110"/>
      <c r="F5" s="111"/>
      <c r="G5" s="108"/>
      <c r="H5" s="108">
        <v>141.75</v>
      </c>
    </row>
    <row r="6" spans="2:8" x14ac:dyDescent="0.25">
      <c r="B6" s="106">
        <v>1080</v>
      </c>
      <c r="C6" s="36"/>
      <c r="D6" s="107">
        <v>2023</v>
      </c>
      <c r="E6" s="107"/>
      <c r="F6" s="107"/>
      <c r="G6" s="108">
        <v>635.25</v>
      </c>
      <c r="H6" s="108"/>
    </row>
    <row r="7" spans="2:8" x14ac:dyDescent="0.25">
      <c r="B7" s="106">
        <v>1070</v>
      </c>
      <c r="C7" s="36"/>
      <c r="D7" s="107" t="s">
        <v>206</v>
      </c>
      <c r="E7" s="107"/>
      <c r="F7" s="107"/>
      <c r="G7" s="108">
        <v>250</v>
      </c>
      <c r="H7" s="108"/>
    </row>
    <row r="8" spans="2:8" x14ac:dyDescent="0.25">
      <c r="B8" s="106">
        <v>4970</v>
      </c>
      <c r="C8" s="36"/>
      <c r="D8" s="109" t="s">
        <v>207</v>
      </c>
      <c r="E8" s="110"/>
      <c r="F8" s="111"/>
      <c r="G8" s="108">
        <v>0.75</v>
      </c>
      <c r="H8" s="108"/>
    </row>
    <row r="9" spans="2:8" x14ac:dyDescent="0.25">
      <c r="B9" s="106">
        <v>1000</v>
      </c>
      <c r="C9" s="36"/>
      <c r="D9" s="107" t="s">
        <v>207</v>
      </c>
      <c r="E9" s="107"/>
      <c r="F9" s="107"/>
      <c r="G9" s="108"/>
      <c r="H9" s="108">
        <v>69.25</v>
      </c>
    </row>
    <row r="12" spans="2:8" ht="15.6" x14ac:dyDescent="0.25">
      <c r="B12" s="1" t="s">
        <v>208</v>
      </c>
    </row>
    <row r="13" spans="2:8" ht="15.6" x14ac:dyDescent="0.25">
      <c r="B13" s="38" t="s">
        <v>120</v>
      </c>
      <c r="C13" s="39"/>
      <c r="D13" s="39"/>
      <c r="E13" s="39"/>
      <c r="F13" s="39"/>
      <c r="G13" s="39"/>
      <c r="H13" s="13" t="s">
        <v>121</v>
      </c>
    </row>
    <row r="14" spans="2:8" ht="30" x14ac:dyDescent="0.25">
      <c r="B14" s="35" t="s">
        <v>122</v>
      </c>
      <c r="C14" s="35" t="s">
        <v>15</v>
      </c>
      <c r="D14" s="45" t="s">
        <v>3</v>
      </c>
      <c r="E14" s="46"/>
      <c r="F14" s="47"/>
      <c r="G14" s="34" t="s">
        <v>7</v>
      </c>
      <c r="H14" s="35" t="s">
        <v>8</v>
      </c>
    </row>
    <row r="15" spans="2:8" x14ac:dyDescent="0.25">
      <c r="B15" s="106">
        <v>1100</v>
      </c>
      <c r="C15" s="106">
        <v>11045</v>
      </c>
      <c r="D15" s="107" t="s">
        <v>156</v>
      </c>
      <c r="E15" s="107"/>
      <c r="F15" s="107"/>
      <c r="G15" s="108">
        <v>992.2</v>
      </c>
      <c r="H15" s="112"/>
    </row>
    <row r="16" spans="2:8" x14ac:dyDescent="0.25">
      <c r="B16" s="106">
        <v>1100</v>
      </c>
      <c r="C16" s="106">
        <v>11058</v>
      </c>
      <c r="D16" s="107" t="s">
        <v>156</v>
      </c>
      <c r="E16" s="107"/>
      <c r="F16" s="107"/>
      <c r="G16" s="108">
        <v>1089</v>
      </c>
      <c r="H16" s="112"/>
    </row>
    <row r="17" spans="2:8" x14ac:dyDescent="0.25">
      <c r="B17" s="106">
        <v>8400</v>
      </c>
      <c r="C17" s="106"/>
      <c r="D17" s="107" t="s">
        <v>156</v>
      </c>
      <c r="E17" s="107"/>
      <c r="F17" s="107"/>
      <c r="G17" s="108"/>
      <c r="H17" s="108">
        <v>1720</v>
      </c>
    </row>
    <row r="18" spans="2:8" x14ac:dyDescent="0.25">
      <c r="B18" s="106">
        <v>1650</v>
      </c>
      <c r="C18" s="106"/>
      <c r="D18" s="109" t="s">
        <v>156</v>
      </c>
      <c r="E18" s="110"/>
      <c r="F18" s="111"/>
      <c r="G18" s="108"/>
      <c r="H18" s="108">
        <v>361.2</v>
      </c>
    </row>
    <row r="19" spans="2:8" x14ac:dyDescent="0.25">
      <c r="B19" s="106">
        <v>7000</v>
      </c>
      <c r="C19" s="106"/>
      <c r="D19" s="113" t="s">
        <v>156</v>
      </c>
      <c r="E19" s="114"/>
      <c r="F19" s="115"/>
      <c r="G19" s="108">
        <v>860</v>
      </c>
      <c r="H19" s="108"/>
    </row>
    <row r="20" spans="2:8" x14ac:dyDescent="0.25">
      <c r="B20" s="106">
        <v>3200</v>
      </c>
      <c r="C20" s="106"/>
      <c r="D20" s="107" t="s">
        <v>209</v>
      </c>
      <c r="E20" s="107"/>
      <c r="F20" s="107"/>
      <c r="G20" s="108"/>
      <c r="H20" s="108">
        <v>860</v>
      </c>
    </row>
    <row r="23" spans="2:8" ht="15.6" x14ac:dyDescent="0.25">
      <c r="B23" s="1" t="s">
        <v>210</v>
      </c>
    </row>
    <row r="24" spans="2:8" ht="15.6" x14ac:dyDescent="0.25">
      <c r="B24" s="38" t="s">
        <v>120</v>
      </c>
      <c r="C24" s="39"/>
      <c r="D24" s="39"/>
      <c r="E24" s="39"/>
      <c r="F24" s="39"/>
      <c r="G24" s="39"/>
      <c r="H24" s="13" t="s">
        <v>121</v>
      </c>
    </row>
    <row r="25" spans="2:8" ht="30" x14ac:dyDescent="0.25">
      <c r="B25" s="35" t="s">
        <v>122</v>
      </c>
      <c r="C25" s="35" t="s">
        <v>15</v>
      </c>
      <c r="D25" s="45" t="s">
        <v>3</v>
      </c>
      <c r="E25" s="46"/>
      <c r="F25" s="47"/>
      <c r="G25" s="34" t="s">
        <v>7</v>
      </c>
      <c r="H25" s="35" t="s">
        <v>8</v>
      </c>
    </row>
    <row r="26" spans="2:8" x14ac:dyDescent="0.25">
      <c r="B26" s="106">
        <v>1000</v>
      </c>
      <c r="C26" s="106"/>
      <c r="D26" s="107" t="s">
        <v>168</v>
      </c>
      <c r="E26" s="107"/>
      <c r="F26" s="107"/>
      <c r="G26" s="108">
        <v>75</v>
      </c>
      <c r="H26" s="112"/>
    </row>
    <row r="27" spans="2:8" x14ac:dyDescent="0.25">
      <c r="B27" s="106">
        <v>1180</v>
      </c>
      <c r="C27" s="106"/>
      <c r="D27" s="107" t="s">
        <v>125</v>
      </c>
      <c r="E27" s="107"/>
      <c r="F27" s="107"/>
      <c r="G27" s="108"/>
      <c r="H27" s="108">
        <v>61.98</v>
      </c>
    </row>
    <row r="28" spans="2:8" x14ac:dyDescent="0.25">
      <c r="B28" s="106">
        <v>1650</v>
      </c>
      <c r="C28" s="106"/>
      <c r="D28" s="107" t="s">
        <v>168</v>
      </c>
      <c r="E28" s="107"/>
      <c r="F28" s="107"/>
      <c r="G28" s="108"/>
      <c r="H28" s="108">
        <v>13.02</v>
      </c>
    </row>
    <row r="29" spans="2:8" x14ac:dyDescent="0.25">
      <c r="B29" s="106">
        <v>1080</v>
      </c>
      <c r="C29" s="106"/>
      <c r="D29" s="109" t="s">
        <v>168</v>
      </c>
      <c r="E29" s="110"/>
      <c r="F29" s="111"/>
      <c r="G29" s="108">
        <v>75</v>
      </c>
      <c r="H29" s="108"/>
    </row>
    <row r="30" spans="2:8" x14ac:dyDescent="0.25">
      <c r="B30" s="106">
        <v>1000</v>
      </c>
      <c r="C30" s="106"/>
      <c r="D30" s="113" t="s">
        <v>152</v>
      </c>
      <c r="E30" s="114"/>
      <c r="F30" s="115"/>
      <c r="G30" s="108"/>
      <c r="H30" s="108">
        <v>75</v>
      </c>
    </row>
    <row r="33" spans="2:8" ht="15.6" x14ac:dyDescent="0.25">
      <c r="B33" s="1" t="s">
        <v>211</v>
      </c>
    </row>
    <row r="34" spans="2:8" ht="15.6" x14ac:dyDescent="0.25">
      <c r="B34" s="38" t="s">
        <v>120</v>
      </c>
      <c r="C34" s="39"/>
      <c r="D34" s="39"/>
      <c r="E34" s="39"/>
      <c r="F34" s="39"/>
      <c r="G34" s="39"/>
      <c r="H34" s="13" t="s">
        <v>121</v>
      </c>
    </row>
    <row r="35" spans="2:8" ht="30" x14ac:dyDescent="0.25">
      <c r="B35" s="35" t="s">
        <v>122</v>
      </c>
      <c r="C35" s="35" t="s">
        <v>15</v>
      </c>
      <c r="D35" s="45" t="s">
        <v>3</v>
      </c>
      <c r="E35" s="46"/>
      <c r="F35" s="47"/>
      <c r="G35" s="34" t="s">
        <v>7</v>
      </c>
      <c r="H35" s="35" t="s">
        <v>8</v>
      </c>
    </row>
    <row r="36" spans="2:8" x14ac:dyDescent="0.25">
      <c r="B36" s="106">
        <v>1000</v>
      </c>
      <c r="C36" s="106"/>
      <c r="D36" s="107" t="s">
        <v>212</v>
      </c>
      <c r="E36" s="107"/>
      <c r="F36" s="107"/>
      <c r="G36" s="108">
        <v>70</v>
      </c>
      <c r="H36" s="112"/>
    </row>
    <row r="37" spans="2:8" x14ac:dyDescent="0.25">
      <c r="B37" s="106">
        <v>1180</v>
      </c>
      <c r="C37" s="106"/>
      <c r="D37" s="107" t="s">
        <v>125</v>
      </c>
      <c r="E37" s="107"/>
      <c r="F37" s="107"/>
      <c r="G37" s="116">
        <v>66.12</v>
      </c>
      <c r="H37" s="112"/>
    </row>
    <row r="38" spans="2:8" x14ac:dyDescent="0.25">
      <c r="B38" s="106">
        <v>8400</v>
      </c>
      <c r="C38" s="106"/>
      <c r="D38" s="107" t="s">
        <v>212</v>
      </c>
      <c r="E38" s="107"/>
      <c r="F38" s="107"/>
      <c r="G38" s="108"/>
      <c r="H38" s="108">
        <v>123.97</v>
      </c>
    </row>
    <row r="39" spans="2:8" x14ac:dyDescent="0.25">
      <c r="B39" s="106">
        <v>1650</v>
      </c>
      <c r="C39" s="106"/>
      <c r="D39" s="113" t="s">
        <v>212</v>
      </c>
      <c r="E39" s="114"/>
      <c r="F39" s="115"/>
      <c r="G39" s="108"/>
      <c r="H39" s="108">
        <v>12.15</v>
      </c>
    </row>
    <row r="40" spans="2:8" ht="18" customHeight="1" x14ac:dyDescent="0.25">
      <c r="B40" s="106">
        <v>1080</v>
      </c>
      <c r="C40" s="112"/>
      <c r="D40" s="109" t="s">
        <v>212</v>
      </c>
      <c r="E40" s="110"/>
      <c r="F40" s="111"/>
      <c r="G40" s="117">
        <v>70</v>
      </c>
      <c r="H40" s="117"/>
    </row>
    <row r="41" spans="2:8" ht="18" customHeight="1" x14ac:dyDescent="0.25">
      <c r="B41" s="106">
        <v>1000</v>
      </c>
      <c r="C41" s="112"/>
      <c r="D41" s="109" t="s">
        <v>152</v>
      </c>
      <c r="E41" s="110"/>
      <c r="F41" s="111"/>
      <c r="G41" s="117"/>
      <c r="H41" s="117">
        <v>70</v>
      </c>
    </row>
    <row r="44" spans="2:8" ht="15.6" x14ac:dyDescent="0.25">
      <c r="B44" s="1" t="s">
        <v>213</v>
      </c>
    </row>
    <row r="45" spans="2:8" ht="15.6" x14ac:dyDescent="0.25">
      <c r="B45" s="38" t="s">
        <v>120</v>
      </c>
      <c r="C45" s="39"/>
      <c r="D45" s="39"/>
      <c r="E45" s="39"/>
      <c r="F45" s="39"/>
      <c r="G45" s="39"/>
      <c r="H45" s="13" t="s">
        <v>121</v>
      </c>
    </row>
    <row r="46" spans="2:8" ht="30" x14ac:dyDescent="0.25">
      <c r="B46" s="35" t="s">
        <v>122</v>
      </c>
      <c r="C46" s="35" t="s">
        <v>15</v>
      </c>
      <c r="D46" s="45" t="s">
        <v>3</v>
      </c>
      <c r="E46" s="46"/>
      <c r="F46" s="47"/>
      <c r="G46" s="34" t="s">
        <v>7</v>
      </c>
      <c r="H46" s="35" t="s">
        <v>8</v>
      </c>
    </row>
    <row r="47" spans="2:8" x14ac:dyDescent="0.25">
      <c r="B47" s="36">
        <v>1100</v>
      </c>
      <c r="C47" s="36">
        <v>11038</v>
      </c>
      <c r="D47" s="49" t="s">
        <v>214</v>
      </c>
      <c r="E47" s="49"/>
      <c r="F47" s="49"/>
      <c r="G47" s="23"/>
      <c r="H47" s="28">
        <v>1331</v>
      </c>
    </row>
    <row r="48" spans="2:8" x14ac:dyDescent="0.25">
      <c r="B48" s="36">
        <v>4150</v>
      </c>
      <c r="C48" s="36"/>
      <c r="D48" s="49" t="s">
        <v>215</v>
      </c>
      <c r="E48" s="49"/>
      <c r="F48" s="49"/>
      <c r="G48" s="28">
        <v>1100</v>
      </c>
      <c r="H48" s="28"/>
    </row>
    <row r="49" spans="2:8" x14ac:dyDescent="0.25">
      <c r="B49" s="36">
        <v>1650</v>
      </c>
      <c r="C49" s="36"/>
      <c r="D49" s="49" t="s">
        <v>215</v>
      </c>
      <c r="E49" s="49"/>
      <c r="F49" s="49"/>
      <c r="G49" s="23">
        <v>231</v>
      </c>
      <c r="H49" s="23"/>
    </row>
  </sheetData>
  <mergeCells count="28">
    <mergeCell ref="D47:F47"/>
    <mergeCell ref="D48:F48"/>
    <mergeCell ref="D49:F49"/>
    <mergeCell ref="D36:F36"/>
    <mergeCell ref="D37:F37"/>
    <mergeCell ref="D38:F38"/>
    <mergeCell ref="D40:F40"/>
    <mergeCell ref="D41:F41"/>
    <mergeCell ref="D46:F46"/>
    <mergeCell ref="D25:F25"/>
    <mergeCell ref="D26:F26"/>
    <mergeCell ref="D27:F27"/>
    <mergeCell ref="D28:F28"/>
    <mergeCell ref="D29:F29"/>
    <mergeCell ref="D35:F35"/>
    <mergeCell ref="D14:F14"/>
    <mergeCell ref="D15:F15"/>
    <mergeCell ref="D16:F16"/>
    <mergeCell ref="D17:F17"/>
    <mergeCell ref="D18:F18"/>
    <mergeCell ref="D20:F20"/>
    <mergeCell ref="D4:F4"/>
    <mergeCell ref="D5:F5"/>
    <mergeCell ref="D6:F6"/>
    <mergeCell ref="D7:F7"/>
    <mergeCell ref="D8:F8"/>
    <mergeCell ref="D9:F9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0"/>
  <sheetViews>
    <sheetView zoomScale="175" zoomScaleNormal="175" workbookViewId="0">
      <selection sqref="A1:XFD1048576"/>
    </sheetView>
  </sheetViews>
  <sheetFormatPr defaultRowHeight="15" x14ac:dyDescent="0.25"/>
  <cols>
    <col min="1" max="1" width="8.88671875" style="3"/>
    <col min="2" max="2" width="42" style="3" customWidth="1"/>
    <col min="3" max="16384" width="8.88671875" style="3"/>
  </cols>
  <sheetData>
    <row r="1" spans="1:2" ht="15.6" x14ac:dyDescent="0.3">
      <c r="A1" s="4" t="s">
        <v>79</v>
      </c>
    </row>
    <row r="2" spans="1:2" ht="15.6" x14ac:dyDescent="0.3">
      <c r="A2" s="4"/>
    </row>
    <row r="3" spans="1:2" ht="15.6" x14ac:dyDescent="0.3">
      <c r="A3" s="4" t="s">
        <v>111</v>
      </c>
    </row>
    <row r="5" spans="1:2" ht="15.6" x14ac:dyDescent="0.3">
      <c r="A5" s="4" t="s">
        <v>68</v>
      </c>
    </row>
    <row r="6" spans="1:2" x14ac:dyDescent="0.25">
      <c r="A6" s="3" t="s">
        <v>78</v>
      </c>
    </row>
    <row r="7" spans="1:2" x14ac:dyDescent="0.25">
      <c r="A7" s="3" t="s">
        <v>65</v>
      </c>
    </row>
    <row r="8" spans="1:2" x14ac:dyDescent="0.25">
      <c r="A8" s="3" t="s">
        <v>66</v>
      </c>
    </row>
    <row r="10" spans="1:2" s="5" customFormat="1" ht="15.6" x14ac:dyDescent="0.3">
      <c r="A10" s="5" t="s">
        <v>69</v>
      </c>
      <c r="B10" s="5" t="s">
        <v>71</v>
      </c>
    </row>
    <row r="11" spans="1:2" x14ac:dyDescent="0.25">
      <c r="B11" s="3" t="s">
        <v>70</v>
      </c>
    </row>
    <row r="12" spans="1:2" x14ac:dyDescent="0.25">
      <c r="B12" s="3" t="s">
        <v>72</v>
      </c>
    </row>
    <row r="13" spans="1:2" x14ac:dyDescent="0.25">
      <c r="B13" s="3" t="s">
        <v>75</v>
      </c>
    </row>
    <row r="14" spans="1:2" x14ac:dyDescent="0.25">
      <c r="B14" s="3" t="s">
        <v>76</v>
      </c>
    </row>
    <row r="16" spans="1:2" s="5" customFormat="1" ht="15.6" x14ac:dyDescent="0.3">
      <c r="A16" s="5" t="s">
        <v>69</v>
      </c>
      <c r="B16" s="5" t="s">
        <v>67</v>
      </c>
    </row>
    <row r="18" spans="1:3" ht="15.6" x14ac:dyDescent="0.3">
      <c r="A18" s="4" t="s">
        <v>80</v>
      </c>
      <c r="C18" s="6"/>
    </row>
    <row r="19" spans="1:3" x14ac:dyDescent="0.25">
      <c r="A19" s="7">
        <v>200</v>
      </c>
      <c r="B19" s="3" t="s">
        <v>16</v>
      </c>
    </row>
    <row r="20" spans="1:3" x14ac:dyDescent="0.25">
      <c r="A20" s="7">
        <v>210</v>
      </c>
      <c r="B20" s="3" t="s">
        <v>17</v>
      </c>
    </row>
    <row r="21" spans="1:3" x14ac:dyDescent="0.25">
      <c r="A21" s="7">
        <v>300</v>
      </c>
      <c r="B21" s="3" t="s">
        <v>18</v>
      </c>
    </row>
    <row r="22" spans="1:3" x14ac:dyDescent="0.25">
      <c r="A22" s="7">
        <v>310</v>
      </c>
      <c r="B22" s="3" t="s">
        <v>19</v>
      </c>
    </row>
    <row r="23" spans="1:3" x14ac:dyDescent="0.25">
      <c r="A23" s="7">
        <v>400</v>
      </c>
      <c r="B23" s="3" t="s">
        <v>81</v>
      </c>
    </row>
    <row r="24" spans="1:3" x14ac:dyDescent="0.25">
      <c r="A24" s="7">
        <v>410</v>
      </c>
      <c r="B24" s="3" t="s">
        <v>82</v>
      </c>
    </row>
    <row r="25" spans="1:3" x14ac:dyDescent="0.25">
      <c r="A25" s="7">
        <v>420</v>
      </c>
      <c r="B25" s="3" t="s">
        <v>83</v>
      </c>
    </row>
    <row r="26" spans="1:3" x14ac:dyDescent="0.25">
      <c r="A26" s="7">
        <v>500</v>
      </c>
      <c r="B26" s="3" t="s">
        <v>20</v>
      </c>
    </row>
    <row r="27" spans="1:3" x14ac:dyDescent="0.25">
      <c r="A27" s="7">
        <v>510</v>
      </c>
      <c r="B27" s="3" t="s">
        <v>21</v>
      </c>
    </row>
    <row r="28" spans="1:3" x14ac:dyDescent="0.25">
      <c r="A28" s="7">
        <v>600</v>
      </c>
      <c r="B28" s="3" t="s">
        <v>22</v>
      </c>
    </row>
    <row r="29" spans="1:3" x14ac:dyDescent="0.25">
      <c r="A29" s="7">
        <v>680</v>
      </c>
      <c r="B29" s="3" t="s">
        <v>23</v>
      </c>
    </row>
    <row r="30" spans="1:3" x14ac:dyDescent="0.25">
      <c r="A30" s="7">
        <v>695</v>
      </c>
      <c r="B30" s="3" t="s">
        <v>84</v>
      </c>
    </row>
    <row r="31" spans="1:3" x14ac:dyDescent="0.25">
      <c r="A31" s="7">
        <v>700</v>
      </c>
      <c r="B31" s="3" t="s">
        <v>24</v>
      </c>
    </row>
    <row r="32" spans="1:3" x14ac:dyDescent="0.25">
      <c r="A32" s="7">
        <v>750</v>
      </c>
      <c r="B32" s="3" t="s">
        <v>85</v>
      </c>
    </row>
    <row r="33" spans="1:2" x14ac:dyDescent="0.25">
      <c r="A33" s="7">
        <v>760</v>
      </c>
      <c r="B33" s="3" t="s">
        <v>86</v>
      </c>
    </row>
    <row r="34" spans="1:2" x14ac:dyDescent="0.25">
      <c r="A34" s="7">
        <v>800</v>
      </c>
      <c r="B34" s="3" t="s">
        <v>87</v>
      </c>
    </row>
    <row r="35" spans="1:2" x14ac:dyDescent="0.25">
      <c r="A35" s="7">
        <v>820</v>
      </c>
      <c r="B35" s="3" t="s">
        <v>88</v>
      </c>
    </row>
    <row r="36" spans="1:2" x14ac:dyDescent="0.25">
      <c r="A36" s="8">
        <v>1000</v>
      </c>
      <c r="B36" s="3" t="s">
        <v>25</v>
      </c>
    </row>
    <row r="37" spans="1:2" x14ac:dyDescent="0.25">
      <c r="A37" s="8">
        <v>1050</v>
      </c>
      <c r="B37" s="3" t="s">
        <v>26</v>
      </c>
    </row>
    <row r="38" spans="1:2" x14ac:dyDescent="0.25">
      <c r="A38" s="8">
        <v>1060</v>
      </c>
      <c r="B38" s="3" t="s">
        <v>27</v>
      </c>
    </row>
    <row r="39" spans="1:2" x14ac:dyDescent="0.25">
      <c r="A39" s="8">
        <v>1070</v>
      </c>
      <c r="B39" s="3" t="s">
        <v>28</v>
      </c>
    </row>
    <row r="40" spans="1:2" x14ac:dyDescent="0.25">
      <c r="A40" s="8">
        <v>1080</v>
      </c>
      <c r="B40" s="3" t="s">
        <v>29</v>
      </c>
    </row>
    <row r="41" spans="1:2" x14ac:dyDescent="0.25">
      <c r="A41" s="8">
        <v>1090</v>
      </c>
      <c r="B41" s="3" t="s">
        <v>89</v>
      </c>
    </row>
    <row r="42" spans="1:2" x14ac:dyDescent="0.25">
      <c r="A42" s="8">
        <v>1100</v>
      </c>
      <c r="B42" s="3" t="s">
        <v>30</v>
      </c>
    </row>
    <row r="43" spans="1:2" x14ac:dyDescent="0.25">
      <c r="A43" s="8">
        <v>1150</v>
      </c>
      <c r="B43" s="3" t="s">
        <v>90</v>
      </c>
    </row>
    <row r="44" spans="1:2" x14ac:dyDescent="0.25">
      <c r="A44" s="8">
        <v>1180</v>
      </c>
      <c r="B44" s="3" t="s">
        <v>91</v>
      </c>
    </row>
    <row r="45" spans="1:2" x14ac:dyDescent="0.25">
      <c r="A45" s="8">
        <v>1200</v>
      </c>
      <c r="B45" s="3" t="s">
        <v>31</v>
      </c>
    </row>
    <row r="46" spans="1:2" x14ac:dyDescent="0.25">
      <c r="A46" s="8">
        <v>1240</v>
      </c>
      <c r="B46" s="3" t="s">
        <v>32</v>
      </c>
    </row>
    <row r="47" spans="1:2" x14ac:dyDescent="0.25">
      <c r="A47" s="8">
        <v>1260</v>
      </c>
      <c r="B47" s="3" t="s">
        <v>33</v>
      </c>
    </row>
    <row r="48" spans="1:2" x14ac:dyDescent="0.25">
      <c r="A48" s="8">
        <v>1270</v>
      </c>
      <c r="B48" s="3" t="s">
        <v>34</v>
      </c>
    </row>
    <row r="49" spans="1:2" x14ac:dyDescent="0.25">
      <c r="A49" s="8">
        <v>1280</v>
      </c>
      <c r="B49" s="3" t="s">
        <v>35</v>
      </c>
    </row>
    <row r="50" spans="1:2" x14ac:dyDescent="0.25">
      <c r="A50" s="8">
        <v>1300</v>
      </c>
      <c r="B50" s="3" t="s">
        <v>92</v>
      </c>
    </row>
    <row r="51" spans="1:2" x14ac:dyDescent="0.25">
      <c r="A51" s="8">
        <v>1350</v>
      </c>
      <c r="B51" s="3" t="s">
        <v>93</v>
      </c>
    </row>
    <row r="52" spans="1:2" x14ac:dyDescent="0.25">
      <c r="A52" s="8">
        <v>1400</v>
      </c>
      <c r="B52" s="3" t="s">
        <v>36</v>
      </c>
    </row>
    <row r="53" spans="1:2" x14ac:dyDescent="0.25">
      <c r="A53" s="8">
        <v>1500</v>
      </c>
      <c r="B53" s="3" t="s">
        <v>37</v>
      </c>
    </row>
    <row r="54" spans="1:2" x14ac:dyDescent="0.25">
      <c r="A54" s="8">
        <v>1520</v>
      </c>
      <c r="B54" s="3" t="s">
        <v>38</v>
      </c>
    </row>
    <row r="55" spans="1:2" x14ac:dyDescent="0.25">
      <c r="A55" s="8">
        <v>1540</v>
      </c>
      <c r="B55" s="3" t="s">
        <v>94</v>
      </c>
    </row>
    <row r="56" spans="1:2" x14ac:dyDescent="0.25">
      <c r="A56" s="8">
        <v>1600</v>
      </c>
      <c r="B56" s="3" t="s">
        <v>39</v>
      </c>
    </row>
    <row r="57" spans="1:2" x14ac:dyDescent="0.25">
      <c r="A57" s="8">
        <v>1650</v>
      </c>
      <c r="B57" s="3" t="s">
        <v>40</v>
      </c>
    </row>
    <row r="58" spans="1:2" x14ac:dyDescent="0.25">
      <c r="A58" s="8">
        <v>1660</v>
      </c>
      <c r="B58" s="3" t="s">
        <v>41</v>
      </c>
    </row>
    <row r="59" spans="1:2" x14ac:dyDescent="0.25">
      <c r="A59" s="8">
        <v>1665</v>
      </c>
      <c r="B59" s="3" t="s">
        <v>95</v>
      </c>
    </row>
    <row r="60" spans="1:2" x14ac:dyDescent="0.25">
      <c r="A60" s="8">
        <v>1680</v>
      </c>
      <c r="B60" s="3" t="s">
        <v>42</v>
      </c>
    </row>
    <row r="61" spans="1:2" x14ac:dyDescent="0.25">
      <c r="A61" s="8">
        <v>3000</v>
      </c>
      <c r="B61" s="3" t="s">
        <v>43</v>
      </c>
    </row>
    <row r="62" spans="1:2" x14ac:dyDescent="0.25">
      <c r="A62" s="8">
        <v>3100</v>
      </c>
      <c r="B62" s="3" t="s">
        <v>96</v>
      </c>
    </row>
    <row r="63" spans="1:2" x14ac:dyDescent="0.25">
      <c r="A63" s="8">
        <v>3200</v>
      </c>
      <c r="B63" s="3" t="s">
        <v>97</v>
      </c>
    </row>
    <row r="64" spans="1:2" x14ac:dyDescent="0.25">
      <c r="A64" s="8">
        <v>3300</v>
      </c>
      <c r="B64" s="3" t="s">
        <v>98</v>
      </c>
    </row>
    <row r="65" spans="1:2" x14ac:dyDescent="0.25">
      <c r="A65" s="8">
        <v>4000</v>
      </c>
      <c r="B65" s="3" t="s">
        <v>44</v>
      </c>
    </row>
    <row r="66" spans="1:2" x14ac:dyDescent="0.25">
      <c r="A66" s="8">
        <v>4050</v>
      </c>
      <c r="B66" s="3" t="s">
        <v>45</v>
      </c>
    </row>
    <row r="67" spans="1:2" x14ac:dyDescent="0.25">
      <c r="A67" s="8">
        <v>4070</v>
      </c>
      <c r="B67" s="3" t="s">
        <v>117</v>
      </c>
    </row>
    <row r="68" spans="1:2" x14ac:dyDescent="0.25">
      <c r="A68" s="8">
        <v>4100</v>
      </c>
      <c r="B68" s="3" t="s">
        <v>46</v>
      </c>
    </row>
    <row r="69" spans="1:2" x14ac:dyDescent="0.25">
      <c r="A69" s="8">
        <v>4120</v>
      </c>
      <c r="B69" s="3" t="s">
        <v>47</v>
      </c>
    </row>
    <row r="70" spans="1:2" x14ac:dyDescent="0.25">
      <c r="A70" s="8">
        <v>4150</v>
      </c>
      <c r="B70" s="3" t="s">
        <v>99</v>
      </c>
    </row>
    <row r="71" spans="1:2" x14ac:dyDescent="0.25">
      <c r="A71" s="8">
        <v>4200</v>
      </c>
      <c r="B71" s="3" t="s">
        <v>48</v>
      </c>
    </row>
    <row r="72" spans="1:2" x14ac:dyDescent="0.25">
      <c r="A72" s="8">
        <v>4250</v>
      </c>
      <c r="B72" s="3" t="s">
        <v>49</v>
      </c>
    </row>
    <row r="73" spans="1:2" x14ac:dyDescent="0.25">
      <c r="A73" s="8">
        <v>4300</v>
      </c>
      <c r="B73" s="3" t="s">
        <v>50</v>
      </c>
    </row>
    <row r="74" spans="1:2" x14ac:dyDescent="0.25">
      <c r="A74" s="8">
        <v>4350</v>
      </c>
      <c r="B74" s="3" t="s">
        <v>51</v>
      </c>
    </row>
    <row r="75" spans="1:2" x14ac:dyDescent="0.25">
      <c r="A75" s="8">
        <v>4400</v>
      </c>
      <c r="B75" s="3" t="s">
        <v>52</v>
      </c>
    </row>
    <row r="76" spans="1:2" x14ac:dyDescent="0.25">
      <c r="A76" s="8">
        <v>4500</v>
      </c>
      <c r="B76" s="3" t="s">
        <v>100</v>
      </c>
    </row>
    <row r="77" spans="1:2" x14ac:dyDescent="0.25">
      <c r="A77" s="8">
        <v>4600</v>
      </c>
      <c r="B77" s="3" t="s">
        <v>53</v>
      </c>
    </row>
    <row r="78" spans="1:2" x14ac:dyDescent="0.25">
      <c r="A78" s="8">
        <v>4650</v>
      </c>
      <c r="B78" s="3" t="s">
        <v>54</v>
      </c>
    </row>
    <row r="79" spans="1:2" x14ac:dyDescent="0.25">
      <c r="A79" s="8">
        <v>4700</v>
      </c>
      <c r="B79" s="3" t="s">
        <v>64</v>
      </c>
    </row>
    <row r="80" spans="1:2" x14ac:dyDescent="0.25">
      <c r="A80" s="8">
        <v>4750</v>
      </c>
      <c r="B80" s="3" t="s">
        <v>101</v>
      </c>
    </row>
    <row r="81" spans="1:2" x14ac:dyDescent="0.25">
      <c r="A81" s="8">
        <v>4800</v>
      </c>
      <c r="B81" s="3" t="s">
        <v>102</v>
      </c>
    </row>
    <row r="82" spans="1:2" x14ac:dyDescent="0.25">
      <c r="A82" s="8">
        <v>4950</v>
      </c>
      <c r="B82" s="3" t="s">
        <v>103</v>
      </c>
    </row>
    <row r="83" spans="1:2" x14ac:dyDescent="0.25">
      <c r="A83" s="8">
        <v>4960</v>
      </c>
      <c r="B83" s="3" t="s">
        <v>55</v>
      </c>
    </row>
    <row r="84" spans="1:2" x14ac:dyDescent="0.25">
      <c r="A84" s="8">
        <v>4970</v>
      </c>
      <c r="B84" s="3" t="s">
        <v>56</v>
      </c>
    </row>
    <row r="85" spans="1:2" x14ac:dyDescent="0.25">
      <c r="A85" s="8">
        <v>4990</v>
      </c>
      <c r="B85" s="3" t="s">
        <v>57</v>
      </c>
    </row>
    <row r="86" spans="1:2" x14ac:dyDescent="0.25">
      <c r="A86" s="8">
        <v>7000</v>
      </c>
      <c r="B86" s="3" t="s">
        <v>58</v>
      </c>
    </row>
    <row r="87" spans="1:2" x14ac:dyDescent="0.25">
      <c r="A87" s="8">
        <v>7400</v>
      </c>
      <c r="B87" s="3" t="s">
        <v>104</v>
      </c>
    </row>
    <row r="88" spans="1:2" x14ac:dyDescent="0.25">
      <c r="A88" s="8">
        <v>7500</v>
      </c>
      <c r="B88" s="3" t="s">
        <v>105</v>
      </c>
    </row>
    <row r="89" spans="1:2" x14ac:dyDescent="0.25">
      <c r="A89" s="8">
        <v>8200</v>
      </c>
      <c r="B89" s="3" t="s">
        <v>59</v>
      </c>
    </row>
    <row r="90" spans="1:2" x14ac:dyDescent="0.25">
      <c r="A90" s="8">
        <v>8300</v>
      </c>
      <c r="B90" s="3" t="s">
        <v>106</v>
      </c>
    </row>
    <row r="91" spans="1:2" x14ac:dyDescent="0.25">
      <c r="A91" s="8">
        <v>8400</v>
      </c>
      <c r="B91" s="3" t="s">
        <v>60</v>
      </c>
    </row>
    <row r="92" spans="1:2" x14ac:dyDescent="0.25">
      <c r="A92" s="8">
        <v>8500</v>
      </c>
      <c r="B92" s="3" t="s">
        <v>61</v>
      </c>
    </row>
    <row r="93" spans="1:2" x14ac:dyDescent="0.25">
      <c r="A93" s="8">
        <v>8550</v>
      </c>
      <c r="B93" s="3" t="s">
        <v>62</v>
      </c>
    </row>
    <row r="94" spans="1:2" x14ac:dyDescent="0.25">
      <c r="A94" s="8">
        <v>8600</v>
      </c>
      <c r="B94" s="3" t="s">
        <v>107</v>
      </c>
    </row>
    <row r="95" spans="1:2" x14ac:dyDescent="0.25">
      <c r="A95" s="8">
        <v>9000</v>
      </c>
      <c r="B95" s="3" t="s">
        <v>108</v>
      </c>
    </row>
    <row r="96" spans="1:2" x14ac:dyDescent="0.25">
      <c r="A96" s="8">
        <v>9100</v>
      </c>
      <c r="B96" s="3" t="s">
        <v>63</v>
      </c>
    </row>
    <row r="97" spans="1:3" x14ac:dyDescent="0.25">
      <c r="A97" s="8">
        <v>9600</v>
      </c>
      <c r="B97" s="3" t="s">
        <v>77</v>
      </c>
    </row>
    <row r="98" spans="1:3" x14ac:dyDescent="0.25">
      <c r="A98" s="12">
        <v>1370</v>
      </c>
      <c r="B98" s="11" t="s">
        <v>112</v>
      </c>
      <c r="C98" s="11" t="s">
        <v>109</v>
      </c>
    </row>
    <row r="99" spans="1:3" x14ac:dyDescent="0.25">
      <c r="A99" s="12">
        <v>3250</v>
      </c>
      <c r="B99" s="11" t="s">
        <v>113</v>
      </c>
      <c r="C99" s="11" t="s">
        <v>110</v>
      </c>
    </row>
    <row r="100" spans="1:3" x14ac:dyDescent="0.25">
      <c r="A100" s="12">
        <v>3260</v>
      </c>
      <c r="B100" s="11" t="s">
        <v>116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5 Inhoudsopgave</vt:lpstr>
      <vt:lpstr>5.1 - 5.2</vt:lpstr>
      <vt:lpstr>5.3 - 5.4</vt:lpstr>
      <vt:lpstr>5.5 - 5.6</vt:lpstr>
      <vt:lpstr>5.7 - 5.11</vt:lpstr>
      <vt:lpstr>H 3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2023-02-01T13:41:12Z</dcterms:modified>
</cp:coreProperties>
</file>